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<sst xmlns="http://schemas.openxmlformats.org/spreadsheetml/2006/main" count="583" uniqueCount="282">
  <si>
    <t>€</t>
  </si>
  <si>
    <t>Interessi</t>
  </si>
  <si>
    <t>a -</t>
  </si>
  <si>
    <t>b -</t>
  </si>
  <si>
    <t>Offerte</t>
  </si>
  <si>
    <t>c -</t>
  </si>
  <si>
    <t>d -</t>
  </si>
  <si>
    <t>e -</t>
  </si>
  <si>
    <t>f -</t>
  </si>
  <si>
    <t>g -</t>
  </si>
  <si>
    <t>h -</t>
  </si>
  <si>
    <t>i -</t>
  </si>
  <si>
    <t>Rimborsi o quietanze di indennizzo</t>
  </si>
  <si>
    <t>Remunerazioni</t>
  </si>
  <si>
    <t>Assicurazioni</t>
  </si>
  <si>
    <t>Immobili</t>
  </si>
  <si>
    <t>Restituzioni  di  mutui  e  prestiti</t>
  </si>
  <si>
    <t>Spese</t>
  </si>
  <si>
    <t>Contributi  diocesani</t>
  </si>
  <si>
    <t>Conti  Correnti</t>
  </si>
  <si>
    <t>Titoli</t>
  </si>
  <si>
    <t>Prestiti da enti diocesani</t>
  </si>
  <si>
    <t>Crediti</t>
  </si>
  <si>
    <t>I Membri del Consiglio per gli Affari Economici Parrocchiale</t>
  </si>
  <si>
    <t>Cognome</t>
  </si>
  <si>
    <t>Nome</t>
  </si>
  <si>
    <t>Nominato in data: _______________</t>
  </si>
  <si>
    <t>Comune</t>
  </si>
  <si>
    <t>Via</t>
  </si>
  <si>
    <t>Tel.</t>
  </si>
  <si>
    <t>Data di presentazione ______________________________</t>
  </si>
  <si>
    <t>+</t>
  </si>
  <si>
    <t>-</t>
  </si>
  <si>
    <t>Offerte per attività caritative</t>
  </si>
  <si>
    <t>Spese per attività caritative</t>
  </si>
  <si>
    <t>Canoni di locazione e affitti</t>
  </si>
  <si>
    <t>Compilazione a cura dell'Economato</t>
  </si>
  <si>
    <t xml:space="preserve">Varie </t>
  </si>
  <si>
    <t xml:space="preserve">Banca </t>
  </si>
  <si>
    <t>Economato Diocesano</t>
  </si>
  <si>
    <t>33.</t>
  </si>
  <si>
    <t>32.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</si>
  <si>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</si>
  <si>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</si>
  <si>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</si>
  <si>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</si>
  <si>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</si>
  <si>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</si>
  <si>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</si>
  <si>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</si>
  <si>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</si>
  <si>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</si>
  <si>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</si>
  <si>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</si>
  <si>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</si>
  <si>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</si>
  <si>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</si>
  <si>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</si>
  <si>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</si>
  <si>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</si>
  <si>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</si>
  <si>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</si>
  <si>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</si>
  <si>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</si>
  <si>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</si>
  <si>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</si>
  <si>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</si>
  <si>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</si>
  <si>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</si>
  <si>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</si>
  <si>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</si>
  <si>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34.</t>
  </si>
  <si>
    <t>35.</t>
  </si>
  <si>
    <t>Per la celebrazione di  Sante Messe</t>
  </si>
  <si>
    <t>A.</t>
  </si>
  <si>
    <t>B.</t>
  </si>
  <si>
    <t>Contributi non a fondo perduto</t>
  </si>
  <si>
    <t>Contributi a fondo perduto</t>
  </si>
  <si>
    <t xml:space="preserve">Offerte versate ai sacerdoti per la celebrazione di Sante Messe </t>
  </si>
  <si>
    <t xml:space="preserve">                        Dichiaro di aver redatto il rendiconto con verità e precisione                                                                                                                                                                                                                                                                                                                         Timbro</t>
  </si>
  <si>
    <t xml:space="preserve">    Dichiaro di aver collaborato a redigere il rendiconto con verità e precisione  </t>
  </si>
  <si>
    <t xml:space="preserve">     ____________________________________                                                                          </t>
  </si>
  <si>
    <t xml:space="preserve">  quota capitale</t>
  </si>
  <si>
    <t xml:space="preserve">  quota interessi</t>
  </si>
  <si>
    <t xml:space="preserve"> 1. ____________________________________</t>
  </si>
  <si>
    <t xml:space="preserve"> 2. ____________________________________</t>
  </si>
  <si>
    <t xml:space="preserve"> 3. ____________________________________</t>
  </si>
  <si>
    <t xml:space="preserve"> 4. ____________________________________</t>
  </si>
  <si>
    <t xml:space="preserve">       Firma leggibile  dei Consiglieri</t>
  </si>
  <si>
    <t xml:space="preserve">n. c/c </t>
  </si>
  <si>
    <t>l -</t>
  </si>
  <si>
    <t xml:space="preserve">  altre </t>
  </si>
  <si>
    <t>ENTRATE SANTE MESSE</t>
  </si>
  <si>
    <t xml:space="preserve">  gas </t>
  </si>
  <si>
    <t xml:space="preserve">  energia elettrica</t>
  </si>
  <si>
    <t xml:space="preserve">  telefono</t>
  </si>
  <si>
    <t>Interessi  passivi e spese bancarie</t>
  </si>
  <si>
    <t xml:space="preserve">  esercizi spirituali, pellegrinaggi</t>
  </si>
  <si>
    <t xml:space="preserve">  giornata diocesana per il Seminario</t>
  </si>
  <si>
    <t xml:space="preserve">  giornata nazionale per le Migrazioni</t>
  </si>
  <si>
    <t xml:space="preserve">  giornata universale per le Opere di Terra Santa</t>
  </si>
  <si>
    <t xml:space="preserve">  giornata nazionale per l’Università Cattolica </t>
  </si>
  <si>
    <t xml:space="preserve">  giornata universale per la Carità del Papa</t>
  </si>
  <si>
    <t xml:space="preserve">  giornata universale per le Missioni</t>
  </si>
  <si>
    <t>Fondo attività caritative</t>
  </si>
  <si>
    <t>17.</t>
  </si>
  <si>
    <t>Fondo intenzioni Sante Messe</t>
  </si>
  <si>
    <t>9.</t>
  </si>
  <si>
    <t>USCITE SANTE MESSE</t>
  </si>
  <si>
    <t>USCITE CONTO TERZI: COLLETTE</t>
  </si>
  <si>
    <t>ENTRATE CONTO TERZI: COLLETTE</t>
  </si>
  <si>
    <t>UTILI</t>
  </si>
  <si>
    <t>PERDITE</t>
  </si>
  <si>
    <t>/</t>
  </si>
  <si>
    <t>36.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</si>
  <si>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</si>
  <si>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</si>
  <si>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</si>
  <si>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</si>
  <si>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</si>
  <si>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</si>
  <si>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</si>
  <si>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</si>
  <si>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</si>
  <si>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</si>
  <si>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</si>
  <si>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</si>
  <si>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</si>
  <si>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r>
      <t xml:space="preserve">                                                      </t>
    </r>
    <r>
      <rPr>
        <b/>
        <sz val="14"/>
        <color indexed="57"/>
        <rFont val="Times New Roman"/>
        <family val="1"/>
      </rPr>
      <t>TOTALE  CREDITI</t>
    </r>
    <r>
      <rPr>
        <b/>
        <sz val="12"/>
        <color indexed="57"/>
        <rFont val="Times New Roman"/>
        <family val="1"/>
      </rPr>
      <t xml:space="preserve">                                           </t>
    </r>
  </si>
  <si>
    <t xml:space="preserve">                                                   TOTALE DEBITI</t>
  </si>
  <si>
    <t xml:space="preserve">  giornata diocesana per Carità della Diocesi (Quaresima)</t>
  </si>
  <si>
    <t>51.</t>
  </si>
  <si>
    <t xml:space="preserve">     TOTALE CREDITI</t>
  </si>
  <si>
    <t>38.</t>
  </si>
  <si>
    <r>
      <t xml:space="preserve">  a collaboratori religiosi/e, preti </t>
    </r>
    <r>
      <rPr>
        <sz val="7"/>
        <color indexed="18"/>
        <rFont val="Times New Roman"/>
        <family val="1"/>
      </rPr>
      <t xml:space="preserve"> (predicazione, integrazioni messe, …)</t>
    </r>
  </si>
  <si>
    <r>
      <t>Beni  mobili</t>
    </r>
    <r>
      <rPr>
        <sz val="11"/>
        <color indexed="18"/>
        <rFont val="Times New Roman"/>
        <family val="1"/>
      </rPr>
      <t xml:space="preserve"> (arredi, attrezzature, ...)</t>
    </r>
    <r>
      <rPr>
        <b/>
        <sz val="11"/>
        <color indexed="18"/>
        <rFont val="Times New Roman"/>
        <family val="1"/>
      </rPr>
      <t xml:space="preserve"> </t>
    </r>
  </si>
  <si>
    <t xml:space="preserve">  culto: ostie, vino, cera, paramenti, …</t>
  </si>
  <si>
    <t xml:space="preserve">  formazione: libri, sussidi, ... </t>
  </si>
  <si>
    <t xml:space="preserve">  acqua</t>
  </si>
  <si>
    <t>m -</t>
  </si>
  <si>
    <t xml:space="preserve">  giornata per le Opere diocesane</t>
  </si>
  <si>
    <t xml:space="preserve">Sig.                                                                         Autorizzazione Prot. n.        /       </t>
  </si>
  <si>
    <t>al tasso del          %</t>
  </si>
  <si>
    <t xml:space="preserve">  cancelleria, materiale di consumo, spese postali</t>
  </si>
  <si>
    <t>Contributo diocesano 8% Alienazioni e Donazioni</t>
  </si>
  <si>
    <t xml:space="preserve">ARCIDIOCESI DI SALERNO - CAMPAGNA - ACERNO                                                                                                       ECONOMATO                            </t>
  </si>
  <si>
    <t xml:space="preserve">     RIEPILOGO</t>
  </si>
  <si>
    <t xml:space="preserve">          </t>
  </si>
  <si>
    <t xml:space="preserve">                      </t>
  </si>
  <si>
    <t xml:space="preserve">     TOTALE DEBITI   </t>
  </si>
  <si>
    <t xml:space="preserve">         </t>
  </si>
  <si>
    <t xml:space="preserve">                ("Saldo complessivo" e "Totale disponibilità" devono coincidere)</t>
  </si>
  <si>
    <r>
      <t xml:space="preserve">   </t>
    </r>
    <r>
      <rPr>
        <b/>
        <sz val="6"/>
        <color indexed="56"/>
        <rFont val="Times New Roman"/>
        <family val="1"/>
      </rPr>
      <t>(deve essere &gt; o = a zero)</t>
    </r>
    <r>
      <rPr>
        <b/>
        <sz val="12"/>
        <color indexed="56"/>
        <rFont val="Arial"/>
        <family val="2"/>
      </rPr>
      <t xml:space="preserve"> </t>
    </r>
  </si>
  <si>
    <t xml:space="preserve">  giornata diocesana per Carità della Diocesi (Avvento)</t>
  </si>
  <si>
    <t xml:space="preserve">  n. _ consulenti</t>
  </si>
  <si>
    <r>
      <t xml:space="preserve">  a collaboratori laici</t>
    </r>
    <r>
      <rPr>
        <sz val="9"/>
        <color indexed="18"/>
        <rFont val="Times New Roman"/>
        <family val="1"/>
      </rPr>
      <t xml:space="preserve"> (rimborso spese </t>
    </r>
    <r>
      <rPr>
        <u val="single"/>
        <sz val="9"/>
        <color indexed="18"/>
        <rFont val="Times New Roman"/>
        <family val="1"/>
      </rPr>
      <t>documentate</t>
    </r>
    <r>
      <rPr>
        <sz val="9"/>
        <color indexed="18"/>
        <rFont val="Times New Roman"/>
        <family val="1"/>
      </rPr>
      <t>)</t>
    </r>
  </si>
  <si>
    <t>Regalie e Rimborsi</t>
  </si>
  <si>
    <t xml:space="preserve">  sui redditi (IRES, IRAP, ...)</t>
  </si>
  <si>
    <t xml:space="preserve">  n. _ dipendenti laici (incluso accantonam. o liquidaz.)</t>
  </si>
  <si>
    <r>
      <t xml:space="preserve">  sugli immobili</t>
    </r>
    <r>
      <rPr>
        <sz val="10"/>
        <color indexed="18"/>
        <rFont val="Times New Roman"/>
        <family val="1"/>
      </rPr>
      <t xml:space="preserve"> </t>
    </r>
    <r>
      <rPr>
        <sz val="11"/>
        <color indexed="18"/>
        <rFont val="Times New Roman"/>
        <family val="1"/>
      </rPr>
      <t>(IMU, TASI, TARI, Imp. Registro, …)</t>
    </r>
  </si>
  <si>
    <t xml:space="preserve">Depositi </t>
  </si>
  <si>
    <t xml:space="preserve">ALTRE ENTRATE </t>
  </si>
  <si>
    <t>TOTALE ALTRE ENTRATE</t>
  </si>
  <si>
    <t xml:space="preserve">ALTRE USCITE </t>
  </si>
  <si>
    <t>TOTALE USCITE GESTIONE</t>
  </si>
  <si>
    <t>TOTALE  ALTRE USCITE</t>
  </si>
  <si>
    <t xml:space="preserve">  manutenzione ordinaria</t>
  </si>
  <si>
    <t>CONTO CONSUNTIVO ANNO 2019</t>
  </si>
  <si>
    <t xml:space="preserve">         Totale Entrate Gestione Anno 2019</t>
  </si>
  <si>
    <t xml:space="preserve">         Totale Uscite   Gestione Anno 2019</t>
  </si>
  <si>
    <t xml:space="preserve">     SALDO GESTIONE ANNO 2019</t>
  </si>
  <si>
    <t xml:space="preserve">         Totale Altre Entrate Anno 2019</t>
  </si>
  <si>
    <t xml:space="preserve">         Totale Altre Uscite   Anno 2019</t>
  </si>
  <si>
    <t>SALDO ALTRE ENTRATE/USCITE ANNO 2019</t>
  </si>
  <si>
    <t xml:space="preserve"> SALDO ANNO 2019      </t>
  </si>
  <si>
    <t>SALDO COMPLESSIVO AL 31 DICEMBRE 2019</t>
  </si>
  <si>
    <t>ENTRATE  ANNO  2019</t>
  </si>
  <si>
    <t xml:space="preserve">  giornate relative all'anno 2018 e versate nel 2019</t>
  </si>
  <si>
    <t xml:space="preserve">  varie relative all'anno 2019</t>
  </si>
  <si>
    <t>USCITE  ANNO  2019</t>
  </si>
  <si>
    <t xml:space="preserve">  abbonamento 2019 Bollettino Diocesano</t>
  </si>
  <si>
    <t xml:space="preserve">  contributo 2% consuntivo 2018</t>
  </si>
  <si>
    <t>(2) Nel caso di apertura di credito l'importo da indicare è la differenza tra il saldo passivo al 31/12/2019 e il saldo passivo al 31/12/2018.</t>
  </si>
  <si>
    <t xml:space="preserve">  in ____________________</t>
  </si>
  <si>
    <t xml:space="preserve">  Forania di _________________________</t>
  </si>
  <si>
    <t xml:space="preserve">BANCA </t>
  </si>
  <si>
    <t xml:space="preserve">IBAN IT </t>
  </si>
  <si>
    <t>GESTIONE</t>
  </si>
  <si>
    <t xml:space="preserve">  acquisto, costruzione, ristrutturaz., manutenz. straord.</t>
  </si>
  <si>
    <t xml:space="preserve">  feste patronali</t>
  </si>
  <si>
    <t xml:space="preserve"> da c/c bancario o postale</t>
  </si>
  <si>
    <t xml:space="preserve"> da titoli o altro</t>
  </si>
  <si>
    <t xml:space="preserve"> fabbricati   - n. ____ contratti</t>
  </si>
  <si>
    <t xml:space="preserve"> terreni        - n. ____ contratti</t>
  </si>
  <si>
    <r>
      <t xml:space="preserve"> in occasione celebrazione</t>
    </r>
    <r>
      <rPr>
        <sz val="11"/>
        <color indexed="60"/>
        <rFont val="Times New Roman"/>
        <family val="1"/>
      </rPr>
      <t xml:space="preserve"> </t>
    </r>
    <r>
      <rPr>
        <sz val="11"/>
        <color indexed="18"/>
        <rFont val="Times New Roman"/>
        <family val="1"/>
      </rPr>
      <t>Sacramenti e sacramentali</t>
    </r>
  </si>
  <si>
    <t xml:space="preserve"> da candele e portaofferte</t>
  </si>
  <si>
    <r>
      <t xml:space="preserve"> da fedeli per collette dedicate</t>
    </r>
    <r>
      <rPr>
        <sz val="9"/>
        <color indexed="18"/>
        <rFont val="Times New Roman"/>
        <family val="1"/>
      </rPr>
      <t xml:space="preserve"> (restauro chiesa,  banchi, …)</t>
    </r>
  </si>
  <si>
    <t xml:space="preserve"> da Feste Patronali</t>
  </si>
  <si>
    <t xml:space="preserve"> libere</t>
  </si>
  <si>
    <t xml:space="preserve"> da Società di Assicurazione, utenze o altro </t>
  </si>
  <si>
    <t xml:space="preserve"> da prestito</t>
  </si>
  <si>
    <r>
      <t xml:space="preserve"> da Regione, Provincia, Comune</t>
    </r>
    <r>
      <rPr>
        <sz val="8"/>
        <color indexed="18"/>
        <rFont val="Times New Roman"/>
        <family val="1"/>
      </rPr>
      <t xml:space="preserve"> (Autor. canon. prot. ____/____)</t>
    </r>
  </si>
  <si>
    <r>
      <t xml:space="preserve"> da Banche, Fondazioni</t>
    </r>
    <r>
      <rPr>
        <sz val="8"/>
        <color indexed="18"/>
        <rFont val="Times New Roman"/>
        <family val="1"/>
      </rPr>
      <t xml:space="preserve"> (Autor. canonica prot. ____/____)</t>
    </r>
  </si>
  <si>
    <t>Libretto Postale</t>
  </si>
  <si>
    <t>Banca Gestione patrimoni</t>
  </si>
  <si>
    <t>Contanti</t>
  </si>
  <si>
    <t>Assegni</t>
  </si>
  <si>
    <t xml:space="preserve">Cassa </t>
  </si>
  <si>
    <t>Debiti verso Economato Diocesano, verso fornitori per lavori/acquisti/servizi</t>
  </si>
  <si>
    <t xml:space="preserve">Scuola materna, casa riposo, bar, circolo, ... </t>
  </si>
  <si>
    <t>Debiti verso Banche o Enti</t>
  </si>
  <si>
    <r>
      <t>Prestiti da privati</t>
    </r>
    <r>
      <rPr>
        <sz val="10"/>
        <color indexed="18"/>
        <rFont val="Times New Roman"/>
        <family val="1"/>
      </rPr>
      <t xml:space="preserve"> </t>
    </r>
  </si>
  <si>
    <t xml:space="preserve">Fido: Banca </t>
  </si>
  <si>
    <t xml:space="preserve">Prestito: Banca </t>
  </si>
  <si>
    <t>Fondo liquidazione dipendenti  laici</t>
  </si>
  <si>
    <t>Fondo ___________________</t>
  </si>
  <si>
    <t xml:space="preserve">Mutuo: Banca </t>
  </si>
  <si>
    <t>Mutuo: Ente</t>
  </si>
  <si>
    <t xml:space="preserve">  canone: internet, ascensore, RAI, …</t>
  </si>
  <si>
    <t>TOTALE DISPONIBILITÀ  AL 31 DICEMBRE 2019</t>
  </si>
  <si>
    <r>
      <t xml:space="preserve">                                     </t>
    </r>
    <r>
      <rPr>
        <b/>
        <sz val="14"/>
        <color indexed="57"/>
        <rFont val="Times New Roman"/>
        <family val="1"/>
      </rPr>
      <t>TOTALE  DISPONIBILITÀ</t>
    </r>
    <r>
      <rPr>
        <b/>
        <sz val="12"/>
        <color indexed="57"/>
        <rFont val="Times New Roman"/>
        <family val="1"/>
      </rPr>
      <t xml:space="preserve">                                           </t>
    </r>
  </si>
  <si>
    <t>importo da arrotondare per difetto o per eccesso a cura dell'Economato</t>
  </si>
  <si>
    <t xml:space="preserve">      Visto</t>
  </si>
  <si>
    <t xml:space="preserve">                                                          Economato Diocesano</t>
  </si>
  <si>
    <t>Fondi Diversi</t>
  </si>
  <si>
    <r>
      <t xml:space="preserve">Imposte e tasse </t>
    </r>
    <r>
      <rPr>
        <sz val="11"/>
        <color indexed="18"/>
        <rFont val="Times New Roman"/>
        <family val="1"/>
      </rPr>
      <t>(civili)</t>
    </r>
  </si>
  <si>
    <t xml:space="preserve">  affitto, spese condominiali</t>
  </si>
  <si>
    <t xml:space="preserve">  restauro: statue ed altri oggetti sacri</t>
  </si>
  <si>
    <r>
      <t>Prestiti</t>
    </r>
    <r>
      <rPr>
        <sz val="8"/>
        <color indexed="18"/>
        <rFont val="Times New Roman"/>
        <family val="1"/>
      </rPr>
      <t xml:space="preserve"> </t>
    </r>
    <r>
      <rPr>
        <sz val="10"/>
        <color indexed="18"/>
        <rFont val="Times New Roman"/>
        <family val="1"/>
      </rPr>
      <t>(Autorizzazione canonica prot. ____/____)</t>
    </r>
  </si>
  <si>
    <t xml:space="preserve">  vidimazioni, decreti, moduli, processioni n. ___</t>
  </si>
  <si>
    <r>
      <t>Donazioni, eredità</t>
    </r>
    <r>
      <rPr>
        <sz val="10"/>
        <color indexed="18"/>
        <rFont val="Times New Roman"/>
        <family val="1"/>
      </rPr>
      <t xml:space="preserve"> (Autorizzazione canonica prot. ____/____)</t>
    </r>
  </si>
  <si>
    <r>
      <t>Alienazioni patrimoniali</t>
    </r>
    <r>
      <rPr>
        <sz val="8"/>
        <color indexed="18"/>
        <rFont val="Times New Roman"/>
        <family val="1"/>
      </rPr>
      <t xml:space="preserve"> </t>
    </r>
    <r>
      <rPr>
        <sz val="10"/>
        <color indexed="18"/>
        <rFont val="Times New Roman"/>
        <family val="1"/>
      </rPr>
      <t>(Autorizzazione canonica prot. ____/____)</t>
    </r>
  </si>
  <si>
    <r>
      <t xml:space="preserve"> mutui bancari </t>
    </r>
    <r>
      <rPr>
        <sz val="10"/>
        <color indexed="18"/>
        <rFont val="Times New Roman"/>
        <family val="1"/>
      </rPr>
      <t>(Autorizzazione canonica prot. ____/____)</t>
    </r>
  </si>
  <si>
    <r>
      <t xml:space="preserve"> prestiti </t>
    </r>
    <r>
      <rPr>
        <sz val="9"/>
        <color indexed="18"/>
        <rFont val="Times New Roman"/>
        <family val="1"/>
      </rPr>
      <t xml:space="preserve">(2) </t>
    </r>
    <r>
      <rPr>
        <sz val="10"/>
        <color indexed="18"/>
        <rFont val="Times New Roman"/>
        <family val="1"/>
      </rPr>
      <t xml:space="preserve"> (Autorizzazione canonica prot. ____/____)</t>
    </r>
  </si>
  <si>
    <t>DISPONIBILITÀ AL 31 DICEMBRE 2018</t>
  </si>
  <si>
    <r>
      <t xml:space="preserve">TOTALE  ENTRATE GESTIONE </t>
    </r>
    <r>
      <rPr>
        <b/>
        <sz val="8"/>
        <color indexed="57"/>
        <rFont val="Times New Roman"/>
        <family val="1"/>
      </rPr>
      <t>(1)</t>
    </r>
  </si>
  <si>
    <t>POSTE ITALIANE</t>
  </si>
  <si>
    <t xml:space="preserve"> da questue fuori chiesa: processioni</t>
  </si>
  <si>
    <t xml:space="preserve">  altro</t>
  </si>
  <si>
    <t>Diverse</t>
  </si>
  <si>
    <t>Offerte liberali e/o Contributi</t>
  </si>
  <si>
    <t xml:space="preserve">  PARROCCHIA _________________                                                                            P_____         </t>
  </si>
  <si>
    <t xml:space="preserve">  Prot. n.             del         /         / 2020</t>
  </si>
  <si>
    <t xml:space="preserve"> da Diocesi, C.E.I. </t>
  </si>
  <si>
    <t xml:space="preserve">                 Versato in data __ / __ / 2020</t>
  </si>
  <si>
    <t xml:space="preserve">               Il  2%  del Totale delle Entrate Gestione ammonta ad </t>
  </si>
  <si>
    <t xml:space="preserve">     Conto Consuntivo consegnato all'Economato in data __ / __ / 2020</t>
  </si>
  <si>
    <r>
      <t xml:space="preserve">          il diritto diocesano del 2%  di  </t>
    </r>
    <r>
      <rPr>
        <b/>
        <sz val="10"/>
        <color indexed="10"/>
        <rFont val="Times New Roman"/>
        <family val="1"/>
      </rPr>
      <t xml:space="preserve">€ ___,00          </t>
    </r>
    <r>
      <rPr>
        <sz val="10"/>
        <color indexed="18"/>
        <rFont val="Times New Roman"/>
        <family val="1"/>
      </rPr>
      <t xml:space="preserve">                _______________________              Timbro</t>
    </r>
  </si>
  <si>
    <t>Codice S00</t>
  </si>
  <si>
    <t xml:space="preserve">  Codice Fiscale  ______________                  </t>
  </si>
  <si>
    <t xml:space="preserve">                              Firma del Rettore</t>
  </si>
  <si>
    <t xml:space="preserve">               Firma del Vice Rettore</t>
  </si>
  <si>
    <t xml:space="preserve"> 5. ____________________________________</t>
  </si>
  <si>
    <t xml:space="preserve"> 6. ____________________________________</t>
  </si>
  <si>
    <t xml:space="preserve"> 7. ____________________________________</t>
  </si>
  <si>
    <t>Noi sottoscritti, membri del CAE, attestiamo che il presente rendiconto è conforme ai registri e ai libri contabili conservati nell'archivio del Santuario</t>
  </si>
  <si>
    <t>Il Conto Consuntivo è stato redatto dal Consiglio per gli Affari Economici nella seduta del  __/__/2020</t>
  </si>
  <si>
    <t xml:space="preserve"> da eccedenza per intenzioni sante Messe</t>
  </si>
  <si>
    <t xml:space="preserve"> da comitato festa, banco beneficenza, buona stampa</t>
  </si>
  <si>
    <t xml:space="preserve"> esercizi spirituali, pellegrinaggi</t>
  </si>
  <si>
    <t xml:space="preserve"> campiscuola, iniziative oratoriali</t>
  </si>
  <si>
    <t>Da Cassa Diocesana per pratiche matrimoniali 2019</t>
  </si>
  <si>
    <t xml:space="preserve"> da Rettore, Vice Rettore</t>
  </si>
  <si>
    <t>Utili derivanti da Opere del Santuario</t>
  </si>
  <si>
    <t>CONTABILITÀ SEPARATE: OPERE SANTUARIO</t>
  </si>
  <si>
    <t>Utenze</t>
  </si>
  <si>
    <t>A. DISPONIBILITÀ DEL SANTUARIO AL 31 DICEMBRE  2019</t>
  </si>
  <si>
    <t>B. CREDITI  DEL SANTUARIO AL  31  DICEMBRE  2019</t>
  </si>
  <si>
    <t>C. DEBITI DEL SANTUARIO  AL  31  DICEMBRE  2019</t>
  </si>
  <si>
    <t>(1) Il 2% del Totale delle Entrate Gestione del Santuario va versato quale contributo diocesano.</t>
  </si>
  <si>
    <t>Perdite derivanti da Opere del Santuario</t>
  </si>
  <si>
    <t>Quote per attività del Santuario</t>
  </si>
  <si>
    <t>Dalla cassa diocesana/parrocchiale/santuario per legati  fiduciari</t>
  </si>
  <si>
    <r>
      <t xml:space="preserve"> questue Messe</t>
    </r>
    <r>
      <rPr>
        <sz val="11"/>
        <color indexed="10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(escluse "Collette" di cui al n. 16)</t>
    </r>
  </si>
  <si>
    <t xml:space="preserve">  attività Santuario</t>
  </si>
  <si>
    <t>Offerte versate alla Cassa diocesana per Legati fiduciari</t>
  </si>
  <si>
    <t>52.</t>
  </si>
  <si>
    <t>53.</t>
  </si>
  <si>
    <t>54.</t>
  </si>
  <si>
    <t>CONSIGLIO PER GLI AFFARI ECONOMICI</t>
  </si>
  <si>
    <t>sac. _____________</t>
  </si>
  <si>
    <t xml:space="preserve">  SANTUARIO ___________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</si>
</sst>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-2]\ * #,##0.00_-;\-[$€-2]\ * #,##0.00_-;_-[$€-2]\ * &quot;-&quot;??_-"/>
    <numFmt numFmtId="179" formatCode="_-[$€-2]\ * #,##0.00_-;\-[$€-2]\ * #,##0.00_-;_-[$€-2]\ * &quot;-&quot;??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\1"/>
    <numFmt numFmtId="185" formatCode="0,"/>
    <numFmt numFmtId="186" formatCode="#,##0.00_ ;\-#,##0.00\ "/>
    <numFmt numFmtId="187" formatCode="0.0"/>
    <numFmt numFmtId="188" formatCode="#,##0.0"/>
    <numFmt numFmtId="189" formatCode="\(\1\)"/>
    <numFmt numFmtId="190" formatCode="h\.mm\.ss"/>
    <numFmt numFmtId="191" formatCode="[$-410]dddd\ d\ mmmm\ yyyy"/>
    <numFmt numFmtId="192" formatCode="\2"/>
    <numFmt numFmtId="193" formatCode="\3"/>
    <numFmt numFmtId="194" formatCode="\4"/>
    <numFmt numFmtId="195" formatCode="\5"/>
    <numFmt numFmtId="196" formatCode="h:"/>
    <numFmt numFmtId="197" formatCode="00000"/>
  </numFmts>
  <fonts count="11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color indexed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i/>
      <sz val="12"/>
      <name val="Times New Roman"/>
      <family val="1"/>
    </font>
    <font>
      <b/>
      <sz val="12"/>
      <name val="Arial"/>
      <family val="2"/>
    </font>
    <font>
      <b/>
      <sz val="12"/>
      <color indexed="56"/>
      <name val="Times New Roman"/>
      <family val="1"/>
    </font>
    <font>
      <b/>
      <sz val="10"/>
      <color indexed="18"/>
      <name val="Arial"/>
      <family val="2"/>
    </font>
    <font>
      <b/>
      <sz val="12"/>
      <color indexed="18"/>
      <name val="Times New Roman"/>
      <family val="1"/>
    </font>
    <font>
      <sz val="10"/>
      <color indexed="18"/>
      <name val="Arial"/>
      <family val="2"/>
    </font>
    <font>
      <b/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Times New Roman"/>
      <family val="1"/>
    </font>
    <font>
      <b/>
      <sz val="12"/>
      <color indexed="18"/>
      <name val="Arial"/>
      <family val="2"/>
    </font>
    <font>
      <sz val="10"/>
      <color indexed="18"/>
      <name val="Times New Roman"/>
      <family val="1"/>
    </font>
    <font>
      <b/>
      <sz val="10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8"/>
      <color indexed="18"/>
      <name val="Arial"/>
      <family val="2"/>
    </font>
    <font>
      <sz val="9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20"/>
      <color indexed="9"/>
      <name val="Times New Roman"/>
      <family val="1"/>
    </font>
    <font>
      <sz val="8"/>
      <color indexed="10"/>
      <name val="Times New Roman"/>
      <family val="1"/>
    </font>
    <font>
      <sz val="7"/>
      <color indexed="18"/>
      <name val="Times New Roman"/>
      <family val="1"/>
    </font>
    <font>
      <b/>
      <sz val="12"/>
      <color indexed="57"/>
      <name val="Times New Roman"/>
      <family val="1"/>
    </font>
    <font>
      <b/>
      <sz val="14"/>
      <color indexed="57"/>
      <name val="Times New Roman"/>
      <family val="1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8"/>
      <color indexed="57"/>
      <name val="Times New Roman"/>
      <family val="1"/>
    </font>
    <font>
      <sz val="11"/>
      <color indexed="10"/>
      <name val="Times New Roman"/>
      <family val="1"/>
    </font>
    <font>
      <b/>
      <sz val="6"/>
      <color indexed="56"/>
      <name val="Times New Roman"/>
      <family val="1"/>
    </font>
    <font>
      <sz val="11"/>
      <color indexed="60"/>
      <name val="Times New Roman"/>
      <family val="1"/>
    </font>
    <font>
      <u val="single"/>
      <sz val="9"/>
      <color indexed="18"/>
      <name val="Times New Roman"/>
      <family val="1"/>
    </font>
    <font>
      <sz val="5"/>
      <color indexed="1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56"/>
      <name val="Times New Roman"/>
      <family val="1"/>
    </font>
    <font>
      <sz val="10"/>
      <color indexed="9"/>
      <name val="Arial"/>
      <family val="2"/>
    </font>
    <font>
      <sz val="6"/>
      <color indexed="9"/>
      <name val="Times New Roman"/>
      <family val="1"/>
    </font>
    <font>
      <b/>
      <sz val="11"/>
      <color indexed="56"/>
      <name val="Times New Roman"/>
      <family val="1"/>
    </font>
    <font>
      <sz val="12"/>
      <color indexed="56"/>
      <name val="Times New Roman"/>
      <family val="1"/>
    </font>
    <font>
      <sz val="8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80"/>
      <name val="Times New Roman"/>
      <family val="1"/>
    </font>
    <font>
      <b/>
      <sz val="12"/>
      <color rgb="FF002060"/>
      <name val="Times New Roman"/>
      <family val="1"/>
    </font>
    <font>
      <b/>
      <sz val="12"/>
      <color rgb="FF002060"/>
      <name val="Arial"/>
      <family val="2"/>
    </font>
    <font>
      <sz val="10"/>
      <color rgb="FF002060"/>
      <name val="Arial"/>
      <family val="2"/>
    </font>
    <font>
      <b/>
      <sz val="8"/>
      <color rgb="FF002060"/>
      <name val="Times New Roman"/>
      <family val="1"/>
    </font>
    <font>
      <sz val="10"/>
      <color theme="0"/>
      <name val="Arial"/>
      <family val="2"/>
    </font>
    <font>
      <sz val="6"/>
      <color theme="0"/>
      <name val="Times New Roman"/>
      <family val="1"/>
    </font>
    <font>
      <b/>
      <sz val="12"/>
      <color theme="0"/>
      <name val="Arial"/>
      <family val="2"/>
    </font>
    <font>
      <b/>
      <sz val="11"/>
      <color theme="0"/>
      <name val="Times New Roman"/>
      <family val="1"/>
    </font>
    <font>
      <b/>
      <sz val="10"/>
      <color rgb="FF002060"/>
      <name val="Arial"/>
      <family val="2"/>
    </font>
    <font>
      <b/>
      <sz val="12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0"/>
      <color theme="0"/>
      <name val="Times New Roman"/>
      <family val="1"/>
    </font>
    <font>
      <sz val="8"/>
      <color rgb="FF002060"/>
      <name val="Times New Roman"/>
      <family val="1"/>
    </font>
    <font>
      <sz val="12"/>
      <color rgb="FF002060"/>
      <name val="Times New Roman"/>
      <family val="1"/>
    </font>
    <font>
      <b/>
      <sz val="12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double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double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2060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double">
        <color indexed="56"/>
      </left>
      <right>
        <color indexed="63"/>
      </right>
      <top style="double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double">
        <color indexed="56"/>
      </top>
      <bottom style="double">
        <color indexed="56"/>
      </bottom>
    </border>
    <border>
      <left>
        <color indexed="63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rgb="FF002060"/>
      </left>
      <right>
        <color indexed="63"/>
      </right>
      <top style="double">
        <color rgb="FF002060"/>
      </top>
      <bottom>
        <color indexed="63"/>
      </bottom>
    </border>
    <border>
      <left>
        <color indexed="63"/>
      </left>
      <right>
        <color indexed="63"/>
      </right>
      <top style="double">
        <color rgb="FF002060"/>
      </top>
      <bottom>
        <color indexed="63"/>
      </bottom>
    </border>
    <border>
      <left>
        <color indexed="63"/>
      </left>
      <right style="double">
        <color rgb="FF002060"/>
      </right>
      <top style="double">
        <color rgb="FF00206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0" borderId="2" applyNumberFormat="0" applyFill="0" applyAlignment="0" applyProtection="0"/>
    <xf numFmtId="0" fontId="8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178" fontId="0" fillId="0" borderId="0" applyFont="0" applyFill="0" applyBorder="0" applyAlignment="0" applyProtection="0"/>
    <xf numFmtId="0" fontId="8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0" fontId="85" fillId="20" borderId="5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justify"/>
    </xf>
    <xf numFmtId="178" fontId="0" fillId="0" borderId="0" xfId="44" applyAlignment="1">
      <alignment horizontal="center"/>
    </xf>
    <xf numFmtId="4" fontId="0" fillId="0" borderId="0" xfId="44" applyNumberFormat="1" applyAlignment="1">
      <alignment/>
    </xf>
    <xf numFmtId="178" fontId="0" fillId="0" borderId="0" xfId="44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196" fontId="10" fillId="0" borderId="0" xfId="0" applyNumberFormat="1" applyFont="1" applyAlignment="1">
      <alignment horizontal="left"/>
    </xf>
    <xf numFmtId="0" fontId="1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186" fontId="19" fillId="33" borderId="11" xfId="44" applyNumberFormat="1" applyFont="1" applyFill="1" applyBorder="1" applyAlignment="1" applyProtection="1">
      <alignment/>
      <protection locked="0"/>
    </xf>
    <xf numFmtId="186" fontId="19" fillId="34" borderId="11" xfId="44" applyNumberFormat="1" applyFont="1" applyFill="1" applyBorder="1" applyAlignment="1" applyProtection="1">
      <alignment/>
      <protection locked="0"/>
    </xf>
    <xf numFmtId="0" fontId="21" fillId="35" borderId="11" xfId="0" applyFont="1" applyFill="1" applyBorder="1" applyAlignment="1" applyProtection="1">
      <alignment/>
      <protection locked="0"/>
    </xf>
    <xf numFmtId="186" fontId="19" fillId="35" borderId="12" xfId="44" applyNumberFormat="1" applyFont="1" applyFill="1" applyBorder="1" applyAlignment="1" applyProtection="1">
      <alignment/>
      <protection/>
    </xf>
    <xf numFmtId="186" fontId="19" fillId="35" borderId="13" xfId="44" applyNumberFormat="1" applyFont="1" applyFill="1" applyBorder="1" applyAlignment="1" applyProtection="1">
      <alignment/>
      <protection/>
    </xf>
    <xf numFmtId="186" fontId="19" fillId="34" borderId="11" xfId="44" applyNumberFormat="1" applyFont="1" applyFill="1" applyBorder="1" applyAlignment="1" applyProtection="1">
      <alignment/>
      <protection/>
    </xf>
    <xf numFmtId="0" fontId="21" fillId="35" borderId="11" xfId="0" applyFont="1" applyFill="1" applyBorder="1" applyAlignment="1" applyProtection="1">
      <alignment/>
      <protection/>
    </xf>
    <xf numFmtId="0" fontId="27" fillId="0" borderId="11" xfId="0" applyFont="1" applyBorder="1" applyAlignment="1" applyProtection="1">
      <alignment/>
      <protection locked="0"/>
    </xf>
    <xf numFmtId="186" fontId="19" fillId="34" borderId="14" xfId="44" applyNumberFormat="1" applyFont="1" applyFill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5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19" fillId="0" borderId="15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horizontal="right" vertical="center"/>
      <protection/>
    </xf>
    <xf numFmtId="178" fontId="43" fillId="0" borderId="16" xfId="44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 horizontal="right" vertical="center"/>
      <protection/>
    </xf>
    <xf numFmtId="178" fontId="0" fillId="0" borderId="0" xfId="44" applyFont="1" applyBorder="1" applyAlignment="1" applyProtection="1">
      <alignment horizontal="center"/>
      <protection/>
    </xf>
    <xf numFmtId="4" fontId="42" fillId="35" borderId="17" xfId="44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95" fillId="0" borderId="0" xfId="0" applyFont="1" applyFill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7" fontId="43" fillId="35" borderId="11" xfId="44" applyNumberFormat="1" applyFont="1" applyFill="1" applyBorder="1" applyAlignment="1" applyProtection="1">
      <alignment/>
      <protection/>
    </xf>
    <xf numFmtId="0" fontId="95" fillId="0" borderId="0" xfId="0" applyFont="1" applyFill="1" applyBorder="1" applyAlignment="1" applyProtection="1">
      <alignment vertical="center"/>
      <protection/>
    </xf>
    <xf numFmtId="178" fontId="43" fillId="0" borderId="0" xfId="44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96" fillId="36" borderId="18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" fontId="37" fillId="0" borderId="0" xfId="0" applyNumberFormat="1" applyFont="1" applyBorder="1" applyAlignment="1" applyProtection="1">
      <alignment vertical="center"/>
      <protection/>
    </xf>
    <xf numFmtId="178" fontId="7" fillId="0" borderId="16" xfId="44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5" fillId="0" borderId="19" xfId="0" applyFont="1" applyFill="1" applyBorder="1" applyAlignment="1" applyProtection="1">
      <alignment horizontal="left" vertical="center"/>
      <protection/>
    </xf>
    <xf numFmtId="0" fontId="18" fillId="0" borderId="20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96" fillId="36" borderId="18" xfId="0" applyFont="1" applyFill="1" applyBorder="1" applyAlignment="1" applyProtection="1">
      <alignment horizontal="righ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7" fontId="97" fillId="36" borderId="11" xfId="44" applyNumberFormat="1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98" fillId="36" borderId="15" xfId="0" applyFont="1" applyFill="1" applyBorder="1" applyAlignment="1" applyProtection="1">
      <alignment horizontal="center" vertical="center"/>
      <protection/>
    </xf>
    <xf numFmtId="4" fontId="99" fillId="36" borderId="0" xfId="0" applyNumberFormat="1" applyFont="1" applyFill="1" applyBorder="1" applyAlignment="1" applyProtection="1">
      <alignment vertical="center"/>
      <protection/>
    </xf>
    <xf numFmtId="178" fontId="97" fillId="36" borderId="16" xfId="44" applyFont="1" applyFill="1" applyBorder="1" applyAlignment="1" applyProtection="1">
      <alignment horizontal="center"/>
      <protection/>
    </xf>
    <xf numFmtId="7" fontId="97" fillId="36" borderId="11" xfId="44" applyNumberFormat="1" applyFont="1" applyFill="1" applyBorder="1" applyAlignment="1" applyProtection="1">
      <alignment horizontal="right"/>
      <protection/>
    </xf>
    <xf numFmtId="0" fontId="100" fillId="36" borderId="15" xfId="0" applyFont="1" applyFill="1" applyBorder="1" applyAlignment="1" applyProtection="1">
      <alignment horizontal="center" vertical="center"/>
      <protection/>
    </xf>
    <xf numFmtId="4" fontId="101" fillId="36" borderId="0" xfId="0" applyNumberFormat="1" applyFont="1" applyFill="1" applyBorder="1" applyAlignment="1" applyProtection="1">
      <alignment vertical="center"/>
      <protection/>
    </xf>
    <xf numFmtId="178" fontId="102" fillId="36" borderId="16" xfId="44" applyFont="1" applyFill="1" applyBorder="1" applyAlignment="1" applyProtection="1">
      <alignment horizontal="center"/>
      <protection/>
    </xf>
    <xf numFmtId="7" fontId="102" fillId="37" borderId="11" xfId="44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vertical="center"/>
      <protection/>
    </xf>
    <xf numFmtId="7" fontId="43" fillId="35" borderId="11" xfId="44" applyNumberFormat="1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96" fillId="36" borderId="0" xfId="0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4" fontId="13" fillId="0" borderId="0" xfId="0" applyNumberFormat="1" applyFont="1" applyBorder="1" applyAlignment="1" applyProtection="1">
      <alignment/>
      <protection/>
    </xf>
    <xf numFmtId="178" fontId="7" fillId="0" borderId="0" xfId="44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right"/>
      <protection/>
    </xf>
    <xf numFmtId="0" fontId="18" fillId="0" borderId="15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17" fillId="0" borderId="21" xfId="0" applyFont="1" applyBorder="1" applyAlignment="1" applyProtection="1">
      <alignment horizontal="right"/>
      <protection/>
    </xf>
    <xf numFmtId="0" fontId="17" fillId="0" borderId="13" xfId="0" applyFont="1" applyBorder="1" applyAlignment="1" applyProtection="1">
      <alignment/>
      <protection/>
    </xf>
    <xf numFmtId="0" fontId="17" fillId="0" borderId="22" xfId="0" applyFont="1" applyBorder="1" applyAlignment="1" applyProtection="1">
      <alignment horizontal="right"/>
      <protection/>
    </xf>
    <xf numFmtId="0" fontId="17" fillId="0" borderId="12" xfId="0" applyFont="1" applyBorder="1" applyAlignment="1" applyProtection="1">
      <alignment/>
      <protection/>
    </xf>
    <xf numFmtId="0" fontId="18" fillId="0" borderId="23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1" fillId="0" borderId="16" xfId="0" applyFont="1" applyBorder="1" applyAlignment="1" applyProtection="1">
      <alignment horizontal="left" vertical="top"/>
      <protection/>
    </xf>
    <xf numFmtId="0" fontId="21" fillId="0" borderId="13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/>
      <protection/>
    </xf>
    <xf numFmtId="0" fontId="24" fillId="0" borderId="1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17" fillId="0" borderId="21" xfId="0" applyFont="1" applyBorder="1" applyAlignment="1" applyProtection="1">
      <alignment/>
      <protection/>
    </xf>
    <xf numFmtId="178" fontId="19" fillId="0" borderId="13" xfId="44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84" fontId="46" fillId="38" borderId="15" xfId="0" applyNumberFormat="1" applyFont="1" applyFill="1" applyBorder="1" applyAlignment="1" applyProtection="1">
      <alignment horizontal="right"/>
      <protection/>
    </xf>
    <xf numFmtId="0" fontId="103" fillId="38" borderId="0" xfId="0" applyFont="1" applyFill="1" applyBorder="1" applyAlignment="1" applyProtection="1">
      <alignment/>
      <protection/>
    </xf>
    <xf numFmtId="0" fontId="33" fillId="38" borderId="0" xfId="0" applyFont="1" applyFill="1" applyBorder="1" applyAlignment="1" applyProtection="1">
      <alignment/>
      <protection/>
    </xf>
    <xf numFmtId="178" fontId="6" fillId="0" borderId="0" xfId="44" applyFont="1" applyBorder="1" applyAlignment="1" applyProtection="1">
      <alignment horizontal="center"/>
      <protection/>
    </xf>
    <xf numFmtId="4" fontId="6" fillId="0" borderId="0" xfId="44" applyNumberFormat="1" applyFont="1" applyBorder="1" applyAlignment="1" applyProtection="1">
      <alignment/>
      <protection/>
    </xf>
    <xf numFmtId="186" fontId="0" fillId="0" borderId="16" xfId="44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left"/>
      <protection/>
    </xf>
    <xf numFmtId="178" fontId="19" fillId="0" borderId="0" xfId="44" applyFont="1" applyBorder="1" applyAlignment="1" applyProtection="1">
      <alignment horizontal="center"/>
      <protection/>
    </xf>
    <xf numFmtId="4" fontId="19" fillId="0" borderId="0" xfId="44" applyNumberFormat="1" applyFont="1" applyBorder="1" applyAlignment="1" applyProtection="1">
      <alignment/>
      <protection/>
    </xf>
    <xf numFmtId="178" fontId="19" fillId="0" borderId="0" xfId="44" applyFont="1" applyBorder="1" applyAlignment="1" applyProtection="1">
      <alignment/>
      <protection/>
    </xf>
    <xf numFmtId="186" fontId="19" fillId="0" borderId="16" xfId="44" applyNumberFormat="1" applyFont="1" applyBorder="1" applyAlignment="1" applyProtection="1">
      <alignment/>
      <protection/>
    </xf>
    <xf numFmtId="0" fontId="27" fillId="0" borderId="11" xfId="0" applyFont="1" applyBorder="1" applyAlignment="1" applyProtection="1">
      <alignment/>
      <protection/>
    </xf>
    <xf numFmtId="186" fontId="19" fillId="33" borderId="11" xfId="44" applyNumberFormat="1" applyFont="1" applyFill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6" fillId="0" borderId="0" xfId="0" applyFont="1" applyBorder="1" applyAlignment="1" applyProtection="1">
      <alignment/>
      <protection/>
    </xf>
    <xf numFmtId="4" fontId="19" fillId="0" borderId="16" xfId="44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186" fontId="27" fillId="0" borderId="16" xfId="44" applyNumberFormat="1" applyFont="1" applyBorder="1" applyAlignment="1" applyProtection="1">
      <alignment/>
      <protection/>
    </xf>
    <xf numFmtId="0" fontId="27" fillId="0" borderId="11" xfId="0" applyFont="1" applyBorder="1" applyAlignment="1" applyProtection="1">
      <alignment vertical="center"/>
      <protection/>
    </xf>
    <xf numFmtId="178" fontId="19" fillId="0" borderId="16" xfId="44" applyFont="1" applyBorder="1" applyAlignment="1" applyProtection="1">
      <alignment/>
      <protection/>
    </xf>
    <xf numFmtId="0" fontId="27" fillId="35" borderId="11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/>
      <protection/>
    </xf>
    <xf numFmtId="186" fontId="19" fillId="35" borderId="23" xfId="44" applyNumberFormat="1" applyFont="1" applyFill="1" applyBorder="1" applyAlignment="1" applyProtection="1">
      <alignment/>
      <protection/>
    </xf>
    <xf numFmtId="0" fontId="104" fillId="0" borderId="15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4" fontId="0" fillId="0" borderId="0" xfId="44" applyNumberFormat="1" applyFont="1" applyFill="1" applyBorder="1" applyAlignment="1" applyProtection="1">
      <alignment/>
      <protection/>
    </xf>
    <xf numFmtId="186" fontId="44" fillId="38" borderId="11" xfId="44" applyNumberFormat="1" applyFont="1" applyFill="1" applyBorder="1" applyAlignment="1" applyProtection="1">
      <alignment/>
      <protection/>
    </xf>
    <xf numFmtId="0" fontId="41" fillId="38" borderId="15" xfId="0" applyFont="1" applyFill="1" applyBorder="1" applyAlignment="1" applyProtection="1">
      <alignment horizontal="right"/>
      <protection/>
    </xf>
    <xf numFmtId="4" fontId="0" fillId="0" borderId="0" xfId="44" applyNumberFormat="1" applyFont="1" applyBorder="1" applyAlignment="1" applyProtection="1">
      <alignment/>
      <protection/>
    </xf>
    <xf numFmtId="178" fontId="7" fillId="0" borderId="13" xfId="44" applyFont="1" applyBorder="1" applyAlignment="1" applyProtection="1">
      <alignment horizontal="center"/>
      <protection/>
    </xf>
    <xf numFmtId="4" fontId="7" fillId="0" borderId="13" xfId="44" applyNumberFormat="1" applyFont="1" applyBorder="1" applyAlignment="1" applyProtection="1">
      <alignment/>
      <protection/>
    </xf>
    <xf numFmtId="178" fontId="19" fillId="0" borderId="24" xfId="44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178" fontId="7" fillId="0" borderId="0" xfId="44" applyFont="1" applyAlignment="1" applyProtection="1">
      <alignment horizontal="center"/>
      <protection/>
    </xf>
    <xf numFmtId="4" fontId="7" fillId="0" borderId="0" xfId="44" applyNumberFormat="1" applyFont="1" applyAlignment="1" applyProtection="1">
      <alignment/>
      <protection/>
    </xf>
    <xf numFmtId="4" fontId="7" fillId="0" borderId="0" xfId="44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27" fillId="35" borderId="11" xfId="0" applyFont="1" applyFill="1" applyBorder="1" applyAlignment="1" applyProtection="1">
      <alignment/>
      <protection/>
    </xf>
    <xf numFmtId="178" fontId="27" fillId="0" borderId="16" xfId="44" applyFont="1" applyBorder="1" applyAlignment="1" applyProtection="1">
      <alignment/>
      <protection/>
    </xf>
    <xf numFmtId="0" fontId="17" fillId="0" borderId="16" xfId="0" applyFont="1" applyBorder="1" applyAlignment="1" applyProtection="1">
      <alignment/>
      <protection/>
    </xf>
    <xf numFmtId="178" fontId="19" fillId="0" borderId="13" xfId="44" applyFont="1" applyFill="1" applyBorder="1" applyAlignment="1" applyProtection="1">
      <alignment horizontal="center"/>
      <protection/>
    </xf>
    <xf numFmtId="189" fontId="19" fillId="0" borderId="0" xfId="0" applyNumberFormat="1" applyFont="1" applyFill="1" applyAlignment="1" applyProtection="1">
      <alignment horizontal="center"/>
      <protection/>
    </xf>
    <xf numFmtId="189" fontId="19" fillId="0" borderId="0" xfId="0" applyNumberFormat="1" applyFont="1" applyAlignment="1" applyProtection="1">
      <alignment horizontal="center"/>
      <protection/>
    </xf>
    <xf numFmtId="178" fontId="19" fillId="35" borderId="0" xfId="44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189" fontId="19" fillId="0" borderId="0" xfId="0" applyNumberFormat="1" applyFont="1" applyBorder="1" applyAlignment="1" applyProtection="1">
      <alignment horizontal="center"/>
      <protection/>
    </xf>
    <xf numFmtId="186" fontId="33" fillId="38" borderId="11" xfId="44" applyNumberFormat="1" applyFont="1" applyFill="1" applyBorder="1" applyAlignment="1" applyProtection="1">
      <alignment horizontal="center"/>
      <protection/>
    </xf>
    <xf numFmtId="178" fontId="20" fillId="0" borderId="25" xfId="44" applyFont="1" applyBorder="1" applyAlignment="1" applyProtection="1">
      <alignment horizontal="center" vertical="center"/>
      <protection/>
    </xf>
    <xf numFmtId="186" fontId="33" fillId="39" borderId="11" xfId="44" applyNumberFormat="1" applyFont="1" applyFill="1" applyBorder="1" applyAlignment="1" applyProtection="1">
      <alignment horizontal="center"/>
      <protection/>
    </xf>
    <xf numFmtId="186" fontId="33" fillId="38" borderId="11" xfId="44" applyNumberFormat="1" applyFont="1" applyFill="1" applyBorder="1" applyAlignment="1" applyProtection="1">
      <alignment horizontal="right"/>
      <protection/>
    </xf>
    <xf numFmtId="186" fontId="33" fillId="39" borderId="11" xfId="44" applyNumberFormat="1" applyFont="1" applyFill="1" applyBorder="1" applyAlignment="1" applyProtection="1">
      <alignment horizontal="right"/>
      <protection/>
    </xf>
    <xf numFmtId="184" fontId="41" fillId="39" borderId="15" xfId="0" applyNumberFormat="1" applyFont="1" applyFill="1" applyBorder="1" applyAlignment="1" applyProtection="1">
      <alignment horizontal="right"/>
      <protection/>
    </xf>
    <xf numFmtId="0" fontId="26" fillId="0" borderId="0" xfId="0" applyFont="1" applyAlignment="1" applyProtection="1">
      <alignment horizontal="center"/>
      <protection/>
    </xf>
    <xf numFmtId="0" fontId="17" fillId="35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15" xfId="0" applyFont="1" applyFill="1" applyBorder="1" applyAlignment="1" applyProtection="1">
      <alignment horizontal="right"/>
      <protection/>
    </xf>
    <xf numFmtId="0" fontId="41" fillId="39" borderId="15" xfId="0" applyFont="1" applyFill="1" applyBorder="1" applyAlignment="1" applyProtection="1">
      <alignment horizontal="right"/>
      <protection/>
    </xf>
    <xf numFmtId="186" fontId="44" fillId="39" borderId="11" xfId="44" applyNumberFormat="1" applyFont="1" applyFill="1" applyBorder="1" applyAlignment="1" applyProtection="1">
      <alignment/>
      <protection/>
    </xf>
    <xf numFmtId="0" fontId="33" fillId="39" borderId="12" xfId="0" applyFont="1" applyFill="1" applyBorder="1" applyAlignment="1" applyProtection="1">
      <alignment vertical="center"/>
      <protection/>
    </xf>
    <xf numFmtId="0" fontId="46" fillId="39" borderId="12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105" fillId="0" borderId="0" xfId="0" applyFont="1" applyFill="1" applyBorder="1" applyAlignment="1" applyProtection="1">
      <alignment horizontal="right"/>
      <protection/>
    </xf>
    <xf numFmtId="186" fontId="44" fillId="39" borderId="11" xfId="44" applyNumberFormat="1" applyFont="1" applyFill="1" applyBorder="1" applyAlignment="1" applyProtection="1">
      <alignment vertical="center"/>
      <protection/>
    </xf>
    <xf numFmtId="0" fontId="26" fillId="0" borderId="13" xfId="0" applyFont="1" applyBorder="1" applyAlignment="1" applyProtection="1">
      <alignment/>
      <protection/>
    </xf>
    <xf numFmtId="178" fontId="19" fillId="35" borderId="13" xfId="44" applyFont="1" applyFill="1" applyBorder="1" applyAlignment="1" applyProtection="1">
      <alignment horizontal="center"/>
      <protection/>
    </xf>
    <xf numFmtId="4" fontId="19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16" xfId="0" applyFont="1" applyBorder="1" applyAlignment="1" applyProtection="1">
      <alignment/>
      <protection/>
    </xf>
    <xf numFmtId="186" fontId="19" fillId="35" borderId="17" xfId="44" applyNumberFormat="1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42" fillId="0" borderId="21" xfId="0" applyFont="1" applyBorder="1" applyAlignment="1" applyProtection="1">
      <alignment horizontal="right"/>
      <protection/>
    </xf>
    <xf numFmtId="178" fontId="45" fillId="0" borderId="13" xfId="44" applyFont="1" applyBorder="1" applyAlignment="1" applyProtection="1">
      <alignment horizontal="center"/>
      <protection/>
    </xf>
    <xf numFmtId="0" fontId="17" fillId="0" borderId="17" xfId="0" applyFont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4" fontId="0" fillId="0" borderId="16" xfId="44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4" fontId="12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186" fontId="19" fillId="35" borderId="11" xfId="44" applyNumberFormat="1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4" fontId="21" fillId="0" borderId="0" xfId="0" applyNumberFormat="1" applyFont="1" applyBorder="1" applyAlignment="1" applyProtection="1">
      <alignment horizontal="left" indent="3"/>
      <protection/>
    </xf>
    <xf numFmtId="0" fontId="0" fillId="0" borderId="0" xfId="0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/>
      <protection/>
    </xf>
    <xf numFmtId="0" fontId="4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/>
      <protection/>
    </xf>
    <xf numFmtId="4" fontId="12" fillId="0" borderId="0" xfId="0" applyNumberFormat="1" applyFont="1" applyBorder="1" applyAlignment="1" applyProtection="1">
      <alignment/>
      <protection/>
    </xf>
    <xf numFmtId="178" fontId="42" fillId="0" borderId="0" xfId="44" applyFont="1" applyBorder="1" applyAlignment="1" applyProtection="1">
      <alignment horizontal="center"/>
      <protection/>
    </xf>
    <xf numFmtId="0" fontId="22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8" fontId="0" fillId="0" borderId="0" xfId="44" applyAlignment="1" applyProtection="1">
      <alignment horizontal="center"/>
      <protection/>
    </xf>
    <xf numFmtId="4" fontId="0" fillId="0" borderId="0" xfId="44" applyNumberFormat="1" applyAlignment="1" applyProtection="1">
      <alignment/>
      <protection/>
    </xf>
    <xf numFmtId="178" fontId="0" fillId="0" borderId="0" xfId="44" applyAlignment="1" applyProtection="1">
      <alignment/>
      <protection/>
    </xf>
    <xf numFmtId="0" fontId="27" fillId="36" borderId="11" xfId="0" applyFont="1" applyFill="1" applyBorder="1" applyAlignment="1" applyProtection="1">
      <alignment/>
      <protection/>
    </xf>
    <xf numFmtId="0" fontId="24" fillId="36" borderId="16" xfId="0" applyFont="1" applyFill="1" applyBorder="1" applyAlignment="1" applyProtection="1">
      <alignment horizontal="center" vertical="top"/>
      <protection/>
    </xf>
    <xf numFmtId="197" fontId="27" fillId="35" borderId="11" xfId="0" applyNumberFormat="1" applyFont="1" applyFill="1" applyBorder="1" applyAlignment="1" applyProtection="1">
      <alignment/>
      <protection/>
    </xf>
    <xf numFmtId="197" fontId="27" fillId="0" borderId="11" xfId="0" applyNumberFormat="1" applyFont="1" applyBorder="1" applyAlignment="1" applyProtection="1">
      <alignment/>
      <protection/>
    </xf>
    <xf numFmtId="0" fontId="18" fillId="36" borderId="26" xfId="0" applyFont="1" applyFill="1" applyBorder="1" applyAlignment="1" applyProtection="1">
      <alignment horizontal="left"/>
      <protection/>
    </xf>
    <xf numFmtId="0" fontId="18" fillId="36" borderId="0" xfId="0" applyFont="1" applyFill="1" applyBorder="1" applyAlignment="1" applyProtection="1">
      <alignment horizontal="left"/>
      <protection/>
    </xf>
    <xf numFmtId="0" fontId="18" fillId="36" borderId="27" xfId="0" applyFont="1" applyFill="1" applyBorder="1" applyAlignment="1" applyProtection="1">
      <alignment horizontal="left"/>
      <protection/>
    </xf>
    <xf numFmtId="0" fontId="21" fillId="36" borderId="25" xfId="0" applyFont="1" applyFill="1" applyBorder="1" applyAlignment="1" applyProtection="1">
      <alignment/>
      <protection/>
    </xf>
    <xf numFmtId="0" fontId="21" fillId="36" borderId="14" xfId="0" applyFont="1" applyFill="1" applyBorder="1" applyAlignment="1" applyProtection="1">
      <alignment/>
      <protection/>
    </xf>
    <xf numFmtId="4" fontId="19" fillId="0" borderId="0" xfId="44" applyNumberFormat="1" applyFont="1" applyBorder="1" applyAlignment="1" applyProtection="1">
      <alignment/>
      <protection locked="0"/>
    </xf>
    <xf numFmtId="186" fontId="19" fillId="35" borderId="0" xfId="44" applyNumberFormat="1" applyFont="1" applyFill="1" applyBorder="1" applyAlignment="1" applyProtection="1">
      <alignment/>
      <protection locked="0"/>
    </xf>
    <xf numFmtId="0" fontId="21" fillId="35" borderId="28" xfId="0" applyFont="1" applyFill="1" applyBorder="1" applyAlignment="1" applyProtection="1">
      <alignment/>
      <protection/>
    </xf>
    <xf numFmtId="7" fontId="102" fillId="40" borderId="11" xfId="44" applyNumberFormat="1" applyFont="1" applyFill="1" applyBorder="1" applyAlignment="1" applyProtection="1">
      <alignment/>
      <protection/>
    </xf>
    <xf numFmtId="0" fontId="106" fillId="36" borderId="18" xfId="0" applyFont="1" applyFill="1" applyBorder="1" applyAlignment="1" applyProtection="1">
      <alignment horizontal="center" vertical="center"/>
      <protection/>
    </xf>
    <xf numFmtId="186" fontId="19" fillId="34" borderId="11" xfId="44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16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horizontal="right"/>
      <protection/>
    </xf>
    <xf numFmtId="4" fontId="7" fillId="0" borderId="23" xfId="44" applyNumberFormat="1" applyFont="1" applyBorder="1" applyAlignment="1" applyProtection="1">
      <alignment/>
      <protection/>
    </xf>
    <xf numFmtId="0" fontId="18" fillId="36" borderId="26" xfId="0" applyFont="1" applyFill="1" applyBorder="1" applyAlignment="1" applyProtection="1">
      <alignment horizontal="center"/>
      <protection/>
    </xf>
    <xf numFmtId="0" fontId="18" fillId="36" borderId="0" xfId="0" applyFont="1" applyFill="1" applyBorder="1" applyAlignment="1" applyProtection="1">
      <alignment horizontal="center"/>
      <protection/>
    </xf>
    <xf numFmtId="0" fontId="18" fillId="36" borderId="27" xfId="0" applyFont="1" applyFill="1" applyBorder="1" applyAlignment="1" applyProtection="1">
      <alignment horizontal="center"/>
      <protection/>
    </xf>
    <xf numFmtId="0" fontId="27" fillId="0" borderId="11" xfId="0" applyFont="1" applyBorder="1" applyAlignment="1" applyProtection="1">
      <alignment vertical="center"/>
      <protection hidden="1"/>
    </xf>
    <xf numFmtId="0" fontId="27" fillId="35" borderId="11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27" fillId="0" borderId="11" xfId="0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right"/>
      <protection/>
    </xf>
    <xf numFmtId="0" fontId="26" fillId="0" borderId="12" xfId="0" applyFont="1" applyBorder="1" applyAlignment="1" applyProtection="1">
      <alignment horizontal="left"/>
      <protection/>
    </xf>
    <xf numFmtId="178" fontId="19" fillId="0" borderId="12" xfId="44" applyFont="1" applyBorder="1" applyAlignment="1" applyProtection="1">
      <alignment horizont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6" fillId="35" borderId="0" xfId="0" applyFont="1" applyFill="1" applyBorder="1" applyAlignment="1" applyProtection="1">
      <alignment horizontal="left"/>
      <protection/>
    </xf>
    <xf numFmtId="0" fontId="26" fillId="0" borderId="13" xfId="0" applyFont="1" applyBorder="1" applyAlignment="1" applyProtection="1">
      <alignment horizontal="left"/>
      <protection/>
    </xf>
    <xf numFmtId="0" fontId="18" fillId="0" borderId="16" xfId="0" applyFont="1" applyBorder="1" applyAlignment="1" applyProtection="1">
      <alignment/>
      <protection/>
    </xf>
    <xf numFmtId="0" fontId="24" fillId="0" borderId="15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31" fillId="0" borderId="16" xfId="0" applyFont="1" applyBorder="1" applyAlignment="1" applyProtection="1">
      <alignment/>
      <protection/>
    </xf>
    <xf numFmtId="0" fontId="24" fillId="0" borderId="21" xfId="0" applyFont="1" applyBorder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0" fontId="31" fillId="0" borderId="13" xfId="0" applyFont="1" applyBorder="1" applyAlignment="1" applyProtection="1">
      <alignment/>
      <protection/>
    </xf>
    <xf numFmtId="0" fontId="31" fillId="0" borderId="24" xfId="0" applyFont="1" applyBorder="1" applyAlignment="1" applyProtection="1">
      <alignment/>
      <protection/>
    </xf>
    <xf numFmtId="0" fontId="26" fillId="0" borderId="12" xfId="0" applyFont="1" applyBorder="1" applyAlignment="1" applyProtection="1">
      <alignment/>
      <protection/>
    </xf>
    <xf numFmtId="178" fontId="19" fillId="35" borderId="12" xfId="44" applyFont="1" applyFill="1" applyBorder="1" applyAlignment="1" applyProtection="1">
      <alignment horizontal="center"/>
      <protection/>
    </xf>
    <xf numFmtId="178" fontId="19" fillId="0" borderId="23" xfId="44" applyFont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/>
      <protection/>
    </xf>
    <xf numFmtId="186" fontId="19" fillId="35" borderId="0" xfId="44" applyNumberFormat="1" applyFont="1" applyFill="1" applyBorder="1" applyAlignment="1" applyProtection="1">
      <alignment/>
      <protection/>
    </xf>
    <xf numFmtId="0" fontId="39" fillId="35" borderId="13" xfId="0" applyFont="1" applyFill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left"/>
      <protection/>
    </xf>
    <xf numFmtId="0" fontId="107" fillId="38" borderId="0" xfId="0" applyFont="1" applyFill="1" applyBorder="1" applyAlignment="1" applyProtection="1">
      <alignment horizontal="left"/>
      <protection/>
    </xf>
    <xf numFmtId="0" fontId="32" fillId="39" borderId="21" xfId="0" applyFont="1" applyFill="1" applyBorder="1" applyAlignment="1" applyProtection="1">
      <alignment horizontal="center" vertical="center"/>
      <protection/>
    </xf>
    <xf numFmtId="0" fontId="32" fillId="39" borderId="13" xfId="0" applyFont="1" applyFill="1" applyBorder="1" applyAlignment="1" applyProtection="1">
      <alignment horizontal="center" vertical="center"/>
      <protection/>
    </xf>
    <xf numFmtId="0" fontId="32" fillId="39" borderId="24" xfId="0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3" fillId="38" borderId="28" xfId="0" applyFont="1" applyFill="1" applyBorder="1" applyAlignment="1" applyProtection="1">
      <alignment horizontal="center"/>
      <protection/>
    </xf>
    <xf numFmtId="0" fontId="33" fillId="38" borderId="17" xfId="0" applyFont="1" applyFill="1" applyBorder="1" applyAlignment="1" applyProtection="1">
      <alignment horizontal="center"/>
      <protection/>
    </xf>
    <xf numFmtId="0" fontId="33" fillId="38" borderId="30" xfId="0" applyFont="1" applyFill="1" applyBorder="1" applyAlignment="1" applyProtection="1">
      <alignment horizontal="center"/>
      <protection/>
    </xf>
    <xf numFmtId="0" fontId="33" fillId="41" borderId="22" xfId="0" applyFont="1" applyFill="1" applyBorder="1" applyAlignment="1" applyProtection="1">
      <alignment horizontal="center"/>
      <protection/>
    </xf>
    <xf numFmtId="0" fontId="33" fillId="41" borderId="12" xfId="0" applyFont="1" applyFill="1" applyBorder="1" applyAlignment="1" applyProtection="1">
      <alignment horizontal="center"/>
      <protection/>
    </xf>
    <xf numFmtId="0" fontId="33" fillId="41" borderId="23" xfId="0" applyFont="1" applyFill="1" applyBorder="1" applyAlignment="1" applyProtection="1">
      <alignment horizontal="center"/>
      <protection/>
    </xf>
    <xf numFmtId="0" fontId="18" fillId="36" borderId="26" xfId="0" applyFont="1" applyFill="1" applyBorder="1" applyAlignment="1" applyProtection="1">
      <alignment horizontal="left"/>
      <protection/>
    </xf>
    <xf numFmtId="0" fontId="18" fillId="36" borderId="0" xfId="0" applyFont="1" applyFill="1" applyBorder="1" applyAlignment="1" applyProtection="1">
      <alignment horizontal="left"/>
      <protection/>
    </xf>
    <xf numFmtId="0" fontId="18" fillId="36" borderId="27" xfId="0" applyFont="1" applyFill="1" applyBorder="1" applyAlignment="1" applyProtection="1">
      <alignment horizontal="left"/>
      <protection/>
    </xf>
    <xf numFmtId="5" fontId="43" fillId="35" borderId="28" xfId="44" applyNumberFormat="1" applyFont="1" applyFill="1" applyBorder="1" applyAlignment="1" applyProtection="1">
      <alignment horizontal="center"/>
      <protection/>
    </xf>
    <xf numFmtId="5" fontId="43" fillId="35" borderId="30" xfId="44" applyNumberFormat="1" applyFont="1" applyFill="1" applyBorder="1" applyAlignment="1" applyProtection="1">
      <alignment horizontal="center"/>
      <protection/>
    </xf>
    <xf numFmtId="0" fontId="53" fillId="0" borderId="22" xfId="0" applyFont="1" applyBorder="1" applyAlignment="1" applyProtection="1">
      <alignment horizontal="center" vertical="center" wrapText="1"/>
      <protection/>
    </xf>
    <xf numFmtId="0" fontId="53" fillId="0" borderId="23" xfId="0" applyFont="1" applyBorder="1" applyAlignment="1" applyProtection="1">
      <alignment horizontal="center" vertical="center" wrapText="1"/>
      <protection/>
    </xf>
    <xf numFmtId="0" fontId="35" fillId="40" borderId="31" xfId="0" applyFont="1" applyFill="1" applyBorder="1" applyAlignment="1" applyProtection="1">
      <alignment horizontal="center" vertical="center" wrapText="1"/>
      <protection/>
    </xf>
    <xf numFmtId="0" fontId="35" fillId="40" borderId="32" xfId="0" applyFont="1" applyFill="1" applyBorder="1" applyAlignment="1" applyProtection="1">
      <alignment horizontal="center" vertical="center" wrapText="1"/>
      <protection/>
    </xf>
    <xf numFmtId="0" fontId="35" fillId="40" borderId="33" xfId="0" applyFont="1" applyFill="1" applyBorder="1" applyAlignment="1" applyProtection="1">
      <alignment horizontal="center" vertical="center" wrapText="1"/>
      <protection/>
    </xf>
    <xf numFmtId="0" fontId="108" fillId="36" borderId="0" xfId="0" applyFont="1" applyFill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47" fillId="40" borderId="22" xfId="0" applyFont="1" applyFill="1" applyBorder="1" applyAlignment="1" applyProtection="1">
      <alignment horizontal="center" vertical="center"/>
      <protection/>
    </xf>
    <xf numFmtId="0" fontId="47" fillId="40" borderId="12" xfId="0" applyFont="1" applyFill="1" applyBorder="1" applyAlignment="1" applyProtection="1">
      <alignment horizontal="center" vertical="center"/>
      <protection/>
    </xf>
    <xf numFmtId="0" fontId="47" fillId="40" borderId="17" xfId="0" applyFont="1" applyFill="1" applyBorder="1" applyAlignment="1" applyProtection="1">
      <alignment horizontal="center" vertical="center"/>
      <protection/>
    </xf>
    <xf numFmtId="0" fontId="47" fillId="40" borderId="30" xfId="0" applyFont="1" applyFill="1" applyBorder="1" applyAlignment="1" applyProtection="1">
      <alignment horizontal="center" vertical="center"/>
      <protection/>
    </xf>
    <xf numFmtId="0" fontId="34" fillId="40" borderId="34" xfId="0" applyFont="1" applyFill="1" applyBorder="1" applyAlignment="1" applyProtection="1">
      <alignment horizontal="center" vertical="center" wrapText="1"/>
      <protection/>
    </xf>
    <xf numFmtId="0" fontId="34" fillId="40" borderId="35" xfId="0" applyFont="1" applyFill="1" applyBorder="1" applyAlignment="1" applyProtection="1">
      <alignment horizontal="center" vertical="center" wrapText="1"/>
      <protection/>
    </xf>
    <xf numFmtId="0" fontId="34" fillId="40" borderId="36" xfId="0" applyFont="1" applyFill="1" applyBorder="1" applyAlignment="1" applyProtection="1">
      <alignment horizontal="center" vertical="center" wrapText="1"/>
      <protection/>
    </xf>
    <xf numFmtId="0" fontId="35" fillId="40" borderId="37" xfId="0" applyFont="1" applyFill="1" applyBorder="1" applyAlignment="1" applyProtection="1">
      <alignment horizontal="center"/>
      <protection/>
    </xf>
    <xf numFmtId="0" fontId="35" fillId="40" borderId="38" xfId="0" applyFont="1" applyFill="1" applyBorder="1" applyAlignment="1" applyProtection="1">
      <alignment horizontal="center"/>
      <protection/>
    </xf>
    <xf numFmtId="0" fontId="35" fillId="40" borderId="39" xfId="0" applyFont="1" applyFill="1" applyBorder="1" applyAlignment="1" applyProtection="1">
      <alignment horizontal="center"/>
      <protection/>
    </xf>
    <xf numFmtId="0" fontId="18" fillId="36" borderId="40" xfId="0" applyFont="1" applyFill="1" applyBorder="1" applyAlignment="1" applyProtection="1">
      <alignment horizontal="center"/>
      <protection/>
    </xf>
    <xf numFmtId="0" fontId="18" fillId="36" borderId="41" xfId="0" applyFont="1" applyFill="1" applyBorder="1" applyAlignment="1" applyProtection="1">
      <alignment horizontal="center"/>
      <protection/>
    </xf>
    <xf numFmtId="0" fontId="18" fillId="36" borderId="42" xfId="0" applyFont="1" applyFill="1" applyBorder="1" applyAlignment="1" applyProtection="1">
      <alignment horizontal="center"/>
      <protection/>
    </xf>
    <xf numFmtId="4" fontId="109" fillId="0" borderId="43" xfId="44" applyNumberFormat="1" applyFont="1" applyBorder="1" applyAlignment="1">
      <alignment horizontal="left" vertical="center"/>
    </xf>
    <xf numFmtId="4" fontId="109" fillId="0" borderId="44" xfId="44" applyNumberFormat="1" applyFont="1" applyBorder="1" applyAlignment="1">
      <alignment horizontal="left" vertical="center"/>
    </xf>
    <xf numFmtId="4" fontId="109" fillId="0" borderId="45" xfId="44" applyNumberFormat="1" applyFont="1" applyBorder="1" applyAlignment="1">
      <alignment horizontal="left" vertical="center"/>
    </xf>
    <xf numFmtId="0" fontId="5" fillId="0" borderId="46" xfId="0" applyFont="1" applyBorder="1" applyAlignment="1" applyProtection="1">
      <alignment horizontal="center"/>
      <protection/>
    </xf>
    <xf numFmtId="0" fontId="5" fillId="0" borderId="47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/>
      <protection/>
    </xf>
    <xf numFmtId="0" fontId="22" fillId="0" borderId="15" xfId="0" applyFont="1" applyBorder="1" applyAlignment="1" applyProtection="1">
      <alignment horizontal="justify" vertical="top" wrapText="1"/>
      <protection/>
    </xf>
    <xf numFmtId="0" fontId="22" fillId="0" borderId="0" xfId="0" applyFont="1" applyBorder="1" applyAlignment="1" applyProtection="1">
      <alignment horizontal="justify" vertical="top" wrapText="1"/>
      <protection/>
    </xf>
    <xf numFmtId="0" fontId="22" fillId="0" borderId="16" xfId="0" applyFont="1" applyBorder="1" applyAlignment="1" applyProtection="1">
      <alignment horizontal="justify" vertical="top" wrapText="1"/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16" xfId="0" applyFont="1" applyBorder="1" applyAlignment="1" applyProtection="1">
      <alignment horizontal="left"/>
      <protection/>
    </xf>
    <xf numFmtId="0" fontId="18" fillId="0" borderId="15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36" fillId="40" borderId="49" xfId="0" applyFont="1" applyFill="1" applyBorder="1" applyAlignment="1" applyProtection="1">
      <alignment horizontal="center" vertical="center"/>
      <protection/>
    </xf>
    <xf numFmtId="0" fontId="36" fillId="40" borderId="50" xfId="0" applyFont="1" applyFill="1" applyBorder="1" applyAlignment="1" applyProtection="1">
      <alignment horizontal="center" vertical="center"/>
      <protection/>
    </xf>
    <xf numFmtId="0" fontId="36" fillId="40" borderId="51" xfId="0" applyFont="1" applyFill="1" applyBorder="1" applyAlignment="1" applyProtection="1">
      <alignment horizontal="center" vertical="center"/>
      <protection/>
    </xf>
    <xf numFmtId="0" fontId="106" fillId="36" borderId="28" xfId="0" applyFont="1" applyFill="1" applyBorder="1" applyAlignment="1" applyProtection="1">
      <alignment horizontal="center" vertical="center"/>
      <protection/>
    </xf>
    <xf numFmtId="0" fontId="106" fillId="36" borderId="30" xfId="0" applyFont="1" applyFill="1" applyBorder="1" applyAlignment="1" applyProtection="1">
      <alignment horizontal="center" vertical="center"/>
      <protection/>
    </xf>
    <xf numFmtId="0" fontId="24" fillId="35" borderId="28" xfId="0" applyFont="1" applyFill="1" applyBorder="1" applyAlignment="1" applyProtection="1">
      <alignment horizontal="center" vertical="center"/>
      <protection locked="0"/>
    </xf>
    <xf numFmtId="0" fontId="24" fillId="35" borderId="17" xfId="0" applyFont="1" applyFill="1" applyBorder="1" applyAlignment="1" applyProtection="1">
      <alignment horizontal="center" vertical="center"/>
      <protection locked="0"/>
    </xf>
    <xf numFmtId="0" fontId="24" fillId="35" borderId="30" xfId="0" applyFont="1" applyFill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top"/>
      <protection/>
    </xf>
    <xf numFmtId="0" fontId="22" fillId="0" borderId="0" xfId="0" applyFont="1" applyBorder="1" applyAlignment="1" applyProtection="1">
      <alignment horizontal="center" vertical="top"/>
      <protection/>
    </xf>
    <xf numFmtId="0" fontId="22" fillId="0" borderId="16" xfId="0" applyFont="1" applyBorder="1" applyAlignment="1" applyProtection="1">
      <alignment horizontal="center" vertical="top"/>
      <protection/>
    </xf>
    <xf numFmtId="0" fontId="32" fillId="38" borderId="28" xfId="0" applyFont="1" applyFill="1" applyBorder="1" applyAlignment="1" applyProtection="1">
      <alignment horizontal="center" vertical="center"/>
      <protection/>
    </xf>
    <xf numFmtId="0" fontId="32" fillId="38" borderId="13" xfId="0" applyFont="1" applyFill="1" applyBorder="1" applyAlignment="1" applyProtection="1">
      <alignment horizontal="center" vertical="center"/>
      <protection/>
    </xf>
    <xf numFmtId="0" fontId="32" fillId="38" borderId="24" xfId="0" applyFont="1" applyFill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left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left"/>
      <protection hidden="1"/>
    </xf>
    <xf numFmtId="0" fontId="103" fillId="39" borderId="0" xfId="0" applyFont="1" applyFill="1" applyBorder="1" applyAlignment="1" applyProtection="1">
      <alignment horizontal="left"/>
      <protection/>
    </xf>
    <xf numFmtId="0" fontId="26" fillId="35" borderId="0" xfId="0" applyFont="1" applyFill="1" applyBorder="1" applyAlignment="1" applyProtection="1">
      <alignment horizontal="left"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32" fillId="38" borderId="28" xfId="0" applyFont="1" applyFill="1" applyBorder="1" applyAlignment="1" applyProtection="1">
      <alignment horizontal="center"/>
      <protection/>
    </xf>
    <xf numFmtId="0" fontId="0" fillId="38" borderId="17" xfId="0" applyFill="1" applyBorder="1" applyAlignment="1" applyProtection="1">
      <alignment/>
      <protection/>
    </xf>
    <xf numFmtId="0" fontId="0" fillId="38" borderId="30" xfId="0" applyFill="1" applyBorder="1" applyAlignment="1" applyProtection="1">
      <alignment/>
      <protection/>
    </xf>
    <xf numFmtId="0" fontId="32" fillId="39" borderId="28" xfId="0" applyFont="1" applyFill="1" applyBorder="1" applyAlignment="1" applyProtection="1">
      <alignment horizontal="center" vertical="center"/>
      <protection/>
    </xf>
    <xf numFmtId="0" fontId="32" fillId="39" borderId="17" xfId="0" applyFont="1" applyFill="1" applyBorder="1" applyAlignment="1" applyProtection="1">
      <alignment horizontal="center" vertical="center"/>
      <protection/>
    </xf>
    <xf numFmtId="0" fontId="32" fillId="39" borderId="30" xfId="0" applyFont="1" applyFill="1" applyBorder="1" applyAlignment="1" applyProtection="1">
      <alignment horizontal="center" vertical="center"/>
      <protection/>
    </xf>
    <xf numFmtId="0" fontId="27" fillId="35" borderId="17" xfId="0" applyFont="1" applyFill="1" applyBorder="1" applyAlignment="1" applyProtection="1">
      <alignment horizontal="left"/>
      <protection locked="0"/>
    </xf>
    <xf numFmtId="0" fontId="27" fillId="35" borderId="30" xfId="0" applyFont="1" applyFill="1" applyBorder="1" applyAlignment="1" applyProtection="1">
      <alignment horizontal="left"/>
      <protection locked="0"/>
    </xf>
    <xf numFmtId="0" fontId="24" fillId="36" borderId="28" xfId="0" applyFont="1" applyFill="1" applyBorder="1" applyAlignment="1" applyProtection="1">
      <alignment horizontal="left"/>
      <protection/>
    </xf>
    <xf numFmtId="0" fontId="24" fillId="36" borderId="17" xfId="0" applyFont="1" applyFill="1" applyBorder="1" applyAlignment="1" applyProtection="1">
      <alignment horizontal="left"/>
      <protection/>
    </xf>
    <xf numFmtId="0" fontId="24" fillId="36" borderId="30" xfId="0" applyFont="1" applyFill="1" applyBorder="1" applyAlignment="1" applyProtection="1">
      <alignment horizontal="left"/>
      <protection/>
    </xf>
    <xf numFmtId="0" fontId="22" fillId="0" borderId="0" xfId="0" applyFont="1" applyAlignment="1" applyProtection="1">
      <alignment horizontal="justify" vertical="center" wrapText="1"/>
      <protection/>
    </xf>
    <xf numFmtId="0" fontId="33" fillId="39" borderId="28" xfId="0" applyFont="1" applyFill="1" applyBorder="1" applyAlignment="1" applyProtection="1">
      <alignment horizontal="center" vertical="center"/>
      <protection/>
    </xf>
    <xf numFmtId="0" fontId="33" fillId="39" borderId="17" xfId="0" applyFont="1" applyFill="1" applyBorder="1" applyAlignment="1" applyProtection="1">
      <alignment horizontal="center" vertical="center"/>
      <protection/>
    </xf>
    <xf numFmtId="0" fontId="33" fillId="39" borderId="30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32" fillId="38" borderId="17" xfId="0" applyFont="1" applyFill="1" applyBorder="1" applyAlignment="1" applyProtection="1">
      <alignment horizontal="center" vertical="center"/>
      <protection/>
    </xf>
    <xf numFmtId="0" fontId="32" fillId="38" borderId="30" xfId="0" applyFont="1" applyFill="1" applyBorder="1" applyAlignment="1" applyProtection="1">
      <alignment horizontal="center" vertical="center"/>
      <protection/>
    </xf>
    <xf numFmtId="0" fontId="110" fillId="40" borderId="28" xfId="0" applyFont="1" applyFill="1" applyBorder="1" applyAlignment="1" applyProtection="1">
      <alignment horizontal="center" vertical="center"/>
      <protection/>
    </xf>
    <xf numFmtId="0" fontId="110" fillId="40" borderId="30" xfId="0" applyFont="1" applyFill="1" applyBorder="1" applyAlignment="1" applyProtection="1">
      <alignment horizontal="center" vertical="center"/>
      <protection/>
    </xf>
    <xf numFmtId="0" fontId="103" fillId="37" borderId="28" xfId="0" applyFont="1" applyFill="1" applyBorder="1" applyAlignment="1" applyProtection="1">
      <alignment horizontal="center" vertical="center"/>
      <protection/>
    </xf>
    <xf numFmtId="0" fontId="103" fillId="37" borderId="3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57</xdr:row>
      <xdr:rowOff>38100</xdr:rowOff>
    </xdr:from>
    <xdr:to>
      <xdr:col>6</xdr:col>
      <xdr:colOff>714375</xdr:colOff>
      <xdr:row>59</xdr:row>
      <xdr:rowOff>133350</xdr:rowOff>
    </xdr:to>
    <xdr:sp>
      <xdr:nvSpPr>
        <xdr:cNvPr id="1" name="Oval 1"/>
        <xdr:cNvSpPr>
          <a:spLocks/>
        </xdr:cNvSpPr>
      </xdr:nvSpPr>
      <xdr:spPr>
        <a:xfrm>
          <a:off x="5019675" y="10048875"/>
          <a:ext cx="552450" cy="533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41</xdr:row>
      <xdr:rowOff>152400</xdr:rowOff>
    </xdr:from>
    <xdr:to>
      <xdr:col>2</xdr:col>
      <xdr:colOff>247650</xdr:colOff>
      <xdr:row>43</xdr:row>
      <xdr:rowOff>38100</xdr:rowOff>
    </xdr:to>
    <xdr:sp>
      <xdr:nvSpPr>
        <xdr:cNvPr id="2" name="Oval 2"/>
        <xdr:cNvSpPr>
          <a:spLocks/>
        </xdr:cNvSpPr>
      </xdr:nvSpPr>
      <xdr:spPr>
        <a:xfrm>
          <a:off x="76200" y="6886575"/>
          <a:ext cx="561975" cy="542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9"/>
  <sheetViews>
    <sheetView showGridLines="0" tabSelected="1" zoomScale="190" zoomScaleNormal="190" zoomScaleSheetLayoutView="160" workbookViewId="0" topLeftCell="A4">
      <selection activeCell="A9" sqref="A9"/>
    </sheetView>
  </sheetViews>
  <sheetFormatPr defaultColWidth="9.140625" defaultRowHeight="12.75"/>
  <cols>
    <col min="1" max="1" width="3.140625" style="1" customWidth="1"/>
    <col min="2" max="2" width="2.7109375" style="2" customWidth="1"/>
    <col min="3" max="3" width="47.421875" style="0" customWidth="1"/>
    <col min="4" max="4" width="1.7109375" style="8" customWidth="1"/>
    <col min="5" max="5" width="16.140625" style="9" customWidth="1"/>
    <col min="6" max="6" width="1.7109375" style="10" customWidth="1"/>
    <col min="7" max="7" width="15.57421875" style="10" customWidth="1"/>
    <col min="8" max="8" width="3.421875" style="3" customWidth="1"/>
  </cols>
  <sheetData>
    <row r="1" spans="1:8" ht="30.75" customHeight="1" thickBot="1" thickTop="1">
      <c r="A1" s="299" t="s">
        <v>145</v>
      </c>
      <c r="B1" s="300"/>
      <c r="C1" s="300"/>
      <c r="D1" s="300"/>
      <c r="E1" s="300"/>
      <c r="F1" s="300"/>
      <c r="G1" s="300"/>
      <c r="H1" s="301"/>
    </row>
    <row r="2" spans="1:8" ht="7.5" customHeight="1" thickTop="1">
      <c r="A2" s="32"/>
      <c r="B2" s="32"/>
      <c r="C2" s="32"/>
      <c r="D2" s="32"/>
      <c r="E2" s="32"/>
      <c r="F2" s="32"/>
      <c r="G2" s="32"/>
      <c r="H2" s="32"/>
    </row>
    <row r="3" spans="4:8" ht="21" customHeight="1">
      <c r="D3" s="308" t="s">
        <v>242</v>
      </c>
      <c r="E3" s="309"/>
      <c r="F3" s="309"/>
      <c r="G3" s="309"/>
      <c r="H3" s="310"/>
    </row>
    <row r="4" spans="1:8" ht="8.25" customHeight="1" thickBot="1">
      <c r="A4" s="32"/>
      <c r="B4" s="32"/>
      <c r="C4" s="32"/>
      <c r="D4" s="32"/>
      <c r="E4" s="32"/>
      <c r="F4" s="32"/>
      <c r="G4" s="32"/>
      <c r="H4" s="32"/>
    </row>
    <row r="5" spans="1:8" ht="17.25" thickBot="1" thickTop="1">
      <c r="A5" s="33"/>
      <c r="B5" s="34"/>
      <c r="C5" s="35"/>
      <c r="D5" s="35"/>
      <c r="E5" s="35"/>
      <c r="F5" s="302" t="s">
        <v>248</v>
      </c>
      <c r="G5" s="303"/>
      <c r="H5" s="304"/>
    </row>
    <row r="6" spans="1:8" ht="6.75" customHeight="1" thickBot="1" thickTop="1">
      <c r="A6" s="33"/>
      <c r="B6" s="34"/>
      <c r="C6" s="35"/>
      <c r="D6" s="35"/>
      <c r="E6" s="35"/>
      <c r="F6" s="35"/>
      <c r="G6" s="35"/>
      <c r="H6" s="36"/>
    </row>
    <row r="7" spans="1:8" ht="6" customHeight="1" thickTop="1">
      <c r="A7" s="305"/>
      <c r="B7" s="306"/>
      <c r="C7" s="306"/>
      <c r="D7" s="306"/>
      <c r="E7" s="306"/>
      <c r="F7" s="306"/>
      <c r="G7" s="306"/>
      <c r="H7" s="307"/>
    </row>
    <row r="8" spans="1:8" ht="15.75" customHeight="1">
      <c r="A8" s="282" t="s">
        <v>281</v>
      </c>
      <c r="B8" s="283"/>
      <c r="C8" s="283"/>
      <c r="D8" s="283"/>
      <c r="E8" s="283"/>
      <c r="F8" s="283"/>
      <c r="G8" s="283"/>
      <c r="H8" s="284"/>
    </row>
    <row r="9" spans="1:8" ht="6.75" customHeight="1">
      <c r="A9" s="240"/>
      <c r="B9" s="241"/>
      <c r="C9" s="241"/>
      <c r="D9" s="241"/>
      <c r="E9" s="241"/>
      <c r="F9" s="241"/>
      <c r="G9" s="241"/>
      <c r="H9" s="242"/>
    </row>
    <row r="10" spans="1:8" ht="15.75" customHeight="1">
      <c r="A10" s="282" t="s">
        <v>241</v>
      </c>
      <c r="B10" s="283"/>
      <c r="C10" s="283"/>
      <c r="D10" s="283"/>
      <c r="E10" s="283"/>
      <c r="F10" s="283"/>
      <c r="G10" s="283"/>
      <c r="H10" s="284"/>
    </row>
    <row r="11" spans="1:8" ht="6.75" customHeight="1">
      <c r="A11" s="282" t="s">
        <v>183</v>
      </c>
      <c r="B11" s="283"/>
      <c r="C11" s="283"/>
      <c r="D11" s="283"/>
      <c r="E11" s="283"/>
      <c r="F11" s="283"/>
      <c r="G11" s="283"/>
      <c r="H11" s="284"/>
    </row>
    <row r="12" spans="1:8" ht="12.75" customHeight="1">
      <c r="A12" s="282"/>
      <c r="B12" s="283"/>
      <c r="C12" s="283"/>
      <c r="D12" s="283"/>
      <c r="E12" s="283"/>
      <c r="F12" s="283"/>
      <c r="G12" s="283"/>
      <c r="H12" s="284"/>
    </row>
    <row r="13" spans="1:8" ht="8.25" customHeight="1">
      <c r="A13" s="282" t="s">
        <v>184</v>
      </c>
      <c r="B13" s="283"/>
      <c r="C13" s="283"/>
      <c r="D13" s="283"/>
      <c r="E13" s="283"/>
      <c r="F13" s="283"/>
      <c r="G13" s="283"/>
      <c r="H13" s="284"/>
    </row>
    <row r="14" spans="1:10" ht="12.75" customHeight="1">
      <c r="A14" s="282"/>
      <c r="B14" s="283"/>
      <c r="C14" s="283"/>
      <c r="D14" s="283"/>
      <c r="E14" s="283"/>
      <c r="F14" s="283"/>
      <c r="G14" s="283"/>
      <c r="H14" s="284"/>
      <c r="I14" s="37"/>
      <c r="J14" s="38"/>
    </row>
    <row r="15" spans="1:8" ht="4.5" customHeight="1">
      <c r="A15" s="220"/>
      <c r="B15" s="221"/>
      <c r="C15" s="221"/>
      <c r="D15" s="221"/>
      <c r="E15" s="221"/>
      <c r="F15" s="221"/>
      <c r="G15" s="221"/>
      <c r="H15" s="222"/>
    </row>
    <row r="16" spans="1:8" ht="5.25" customHeight="1">
      <c r="A16" s="282" t="s">
        <v>249</v>
      </c>
      <c r="B16" s="283"/>
      <c r="C16" s="283"/>
      <c r="D16" s="283"/>
      <c r="E16" s="283"/>
      <c r="F16" s="283"/>
      <c r="G16" s="283"/>
      <c r="H16" s="284"/>
    </row>
    <row r="17" spans="1:8" ht="12.75" customHeight="1">
      <c r="A17" s="282"/>
      <c r="B17" s="283"/>
      <c r="C17" s="283"/>
      <c r="D17" s="283"/>
      <c r="E17" s="283"/>
      <c r="F17" s="283"/>
      <c r="G17" s="283"/>
      <c r="H17" s="284"/>
    </row>
    <row r="18" spans="1:8" ht="6.75" customHeight="1" thickBot="1">
      <c r="A18" s="311"/>
      <c r="B18" s="312"/>
      <c r="C18" s="312"/>
      <c r="D18" s="312"/>
      <c r="E18" s="312"/>
      <c r="F18" s="312"/>
      <c r="G18" s="312"/>
      <c r="H18" s="313"/>
    </row>
    <row r="19" spans="1:8" s="22" customFormat="1" ht="9.75" customHeight="1" thickBot="1" thickTop="1">
      <c r="A19" s="39"/>
      <c r="B19" s="322"/>
      <c r="C19" s="322"/>
      <c r="D19" s="322"/>
      <c r="E19" s="322"/>
      <c r="F19" s="322"/>
      <c r="G19" s="322"/>
      <c r="H19" s="40"/>
    </row>
    <row r="20" spans="1:8" ht="36.75" customHeight="1" thickBot="1" thickTop="1">
      <c r="A20" s="323" t="s">
        <v>167</v>
      </c>
      <c r="B20" s="324"/>
      <c r="C20" s="324"/>
      <c r="D20" s="324"/>
      <c r="E20" s="324"/>
      <c r="F20" s="324"/>
      <c r="G20" s="324"/>
      <c r="H20" s="325"/>
    </row>
    <row r="21" spans="1:8" s="21" customFormat="1" ht="7.5" customHeight="1" thickTop="1">
      <c r="A21" s="41"/>
      <c r="B21" s="41"/>
      <c r="C21" s="41"/>
      <c r="D21" s="41"/>
      <c r="E21" s="41"/>
      <c r="F21" s="41"/>
      <c r="G21" s="41"/>
      <c r="H21" s="42"/>
    </row>
    <row r="22" spans="1:8" s="21" customFormat="1" ht="15.75" customHeight="1">
      <c r="A22" s="43"/>
      <c r="B22" s="371" t="s">
        <v>234</v>
      </c>
      <c r="C22" s="372"/>
      <c r="D22" s="44"/>
      <c r="E22" s="45"/>
      <c r="F22" s="46" t="s">
        <v>31</v>
      </c>
      <c r="G22" s="228">
        <v>0</v>
      </c>
      <c r="H22" s="47"/>
    </row>
    <row r="23" spans="1:8" ht="6" customHeight="1">
      <c r="A23" s="48"/>
      <c r="B23" s="49"/>
      <c r="C23" s="49"/>
      <c r="D23" s="50"/>
      <c r="E23" s="51"/>
      <c r="F23" s="52"/>
      <c r="G23" s="53"/>
      <c r="H23" s="36"/>
    </row>
    <row r="24" spans="1:8" s="21" customFormat="1" ht="15.75" customHeight="1">
      <c r="A24" s="43"/>
      <c r="B24" s="54" t="s">
        <v>168</v>
      </c>
      <c r="C24" s="55"/>
      <c r="D24" s="56"/>
      <c r="E24" s="45"/>
      <c r="F24" s="46" t="s">
        <v>31</v>
      </c>
      <c r="G24" s="57">
        <f>G88</f>
        <v>0</v>
      </c>
      <c r="H24" s="47"/>
    </row>
    <row r="25" spans="1:8" s="21" customFormat="1" ht="15.75" customHeight="1" thickBot="1">
      <c r="A25" s="43"/>
      <c r="B25" s="54" t="s">
        <v>169</v>
      </c>
      <c r="C25" s="58"/>
      <c r="D25" s="56"/>
      <c r="E25" s="45"/>
      <c r="F25" s="59" t="s">
        <v>32</v>
      </c>
      <c r="G25" s="57">
        <f>G167</f>
        <v>0</v>
      </c>
      <c r="H25" s="47"/>
    </row>
    <row r="26" spans="1:8" ht="15.75" customHeight="1" thickBot="1" thickTop="1">
      <c r="A26" s="60"/>
      <c r="B26" s="54" t="s">
        <v>147</v>
      </c>
      <c r="C26" s="61" t="s">
        <v>170</v>
      </c>
      <c r="D26" s="62"/>
      <c r="E26" s="63"/>
      <c r="F26" s="64"/>
      <c r="G26" s="57">
        <f>SUM(G24-G25)</f>
        <v>0</v>
      </c>
      <c r="H26" s="36"/>
    </row>
    <row r="27" spans="1:8" ht="6" customHeight="1" thickTop="1">
      <c r="A27" s="48"/>
      <c r="B27" s="65"/>
      <c r="C27" s="65"/>
      <c r="D27" s="50"/>
      <c r="E27" s="51"/>
      <c r="F27" s="52"/>
      <c r="G27" s="53"/>
      <c r="H27" s="36"/>
    </row>
    <row r="28" spans="1:8" s="21" customFormat="1" ht="15.75" customHeight="1">
      <c r="A28" s="43"/>
      <c r="B28" s="54" t="s">
        <v>171</v>
      </c>
      <c r="C28" s="66"/>
      <c r="D28" s="56"/>
      <c r="E28" s="45"/>
      <c r="F28" s="46" t="s">
        <v>31</v>
      </c>
      <c r="G28" s="57">
        <f>G104</f>
        <v>0</v>
      </c>
      <c r="H28" s="47"/>
    </row>
    <row r="29" spans="1:8" s="21" customFormat="1" ht="15.75" customHeight="1" thickBot="1">
      <c r="A29" s="43"/>
      <c r="B29" s="67" t="s">
        <v>172</v>
      </c>
      <c r="C29" s="66"/>
      <c r="D29" s="56"/>
      <c r="E29" s="45"/>
      <c r="F29" s="46" t="s">
        <v>32</v>
      </c>
      <c r="G29" s="57">
        <f>G175</f>
        <v>0</v>
      </c>
      <c r="H29" s="47"/>
    </row>
    <row r="30" spans="1:8" ht="15.75" customHeight="1" thickBot="1" thickTop="1">
      <c r="A30" s="60"/>
      <c r="B30" s="67"/>
      <c r="C30" s="229" t="s">
        <v>173</v>
      </c>
      <c r="D30" s="62"/>
      <c r="E30" s="63"/>
      <c r="F30" s="64"/>
      <c r="G30" s="57">
        <f>SUM(G28-G29)</f>
        <v>0</v>
      </c>
      <c r="H30" s="36"/>
    </row>
    <row r="31" spans="1:8" ht="6" customHeight="1" thickBot="1" thickTop="1">
      <c r="A31" s="48"/>
      <c r="B31" s="65"/>
      <c r="C31" s="68"/>
      <c r="D31" s="50"/>
      <c r="E31" s="51"/>
      <c r="F31" s="52"/>
      <c r="G31" s="53"/>
      <c r="H31" s="36"/>
    </row>
    <row r="32" spans="1:8" ht="15.75" customHeight="1" thickBot="1" thickTop="1">
      <c r="A32" s="60"/>
      <c r="B32" s="67" t="s">
        <v>150</v>
      </c>
      <c r="C32" s="69" t="s">
        <v>174</v>
      </c>
      <c r="D32" s="70"/>
      <c r="E32" s="63"/>
      <c r="F32" s="64"/>
      <c r="G32" s="71">
        <f>(G26+G30)</f>
        <v>0</v>
      </c>
      <c r="H32" s="36"/>
    </row>
    <row r="33" spans="1:8" ht="6.75" customHeight="1" thickTop="1">
      <c r="A33" s="48"/>
      <c r="B33" s="72"/>
      <c r="C33" s="73"/>
      <c r="D33" s="50"/>
      <c r="E33" s="51"/>
      <c r="F33" s="52"/>
      <c r="G33" s="53"/>
      <c r="H33" s="36"/>
    </row>
    <row r="34" spans="1:8" s="21" customFormat="1" ht="15.75" customHeight="1">
      <c r="A34" s="43"/>
      <c r="B34" s="326" t="s">
        <v>175</v>
      </c>
      <c r="C34" s="327"/>
      <c r="D34" s="74"/>
      <c r="E34" s="75" t="s">
        <v>152</v>
      </c>
      <c r="F34" s="76" t="s">
        <v>31</v>
      </c>
      <c r="G34" s="77">
        <f>SUM(G22+G32)</f>
        <v>0</v>
      </c>
      <c r="H34" s="47"/>
    </row>
    <row r="35" spans="1:8" s="21" customFormat="1" ht="15.75" customHeight="1">
      <c r="A35" s="43"/>
      <c r="B35" s="373" t="s">
        <v>219</v>
      </c>
      <c r="C35" s="374"/>
      <c r="D35" s="78"/>
      <c r="E35" s="79"/>
      <c r="F35" s="80" t="s">
        <v>31</v>
      </c>
      <c r="G35" s="81">
        <f>G206</f>
        <v>0</v>
      </c>
      <c r="H35" s="47"/>
    </row>
    <row r="36" spans="1:8" ht="12" customHeight="1">
      <c r="A36" s="33"/>
      <c r="B36" s="292" t="s">
        <v>151</v>
      </c>
      <c r="C36" s="292"/>
      <c r="D36" s="292"/>
      <c r="E36" s="292"/>
      <c r="F36" s="292"/>
      <c r="G36" s="53"/>
      <c r="H36" s="36"/>
    </row>
    <row r="37" spans="1:8" s="21" customFormat="1" ht="15.75" customHeight="1">
      <c r="A37" s="43"/>
      <c r="B37" s="82"/>
      <c r="C37" s="82" t="s">
        <v>132</v>
      </c>
      <c r="D37" s="56"/>
      <c r="E37" s="45"/>
      <c r="F37" s="59" t="s">
        <v>31</v>
      </c>
      <c r="G37" s="83">
        <f>G213</f>
        <v>0</v>
      </c>
      <c r="H37" s="47"/>
    </row>
    <row r="38" spans="1:8" s="21" customFormat="1" ht="15.75" customHeight="1">
      <c r="A38" s="43"/>
      <c r="B38" s="84" t="s">
        <v>148</v>
      </c>
      <c r="C38" s="82" t="s">
        <v>149</v>
      </c>
      <c r="D38" s="56"/>
      <c r="E38" s="45"/>
      <c r="F38" s="59" t="s">
        <v>32</v>
      </c>
      <c r="G38" s="57">
        <f>G244</f>
        <v>0</v>
      </c>
      <c r="H38" s="47"/>
    </row>
    <row r="39" spans="1:8" ht="15.75" customHeight="1">
      <c r="A39" s="60"/>
      <c r="B39" s="82" t="s">
        <v>146</v>
      </c>
      <c r="C39" s="85" t="s">
        <v>146</v>
      </c>
      <c r="D39" s="62"/>
      <c r="E39" s="86"/>
      <c r="F39" s="64"/>
      <c r="G39" s="57">
        <f>SUM(G35+G37-G38)</f>
        <v>0</v>
      </c>
      <c r="H39" s="36"/>
    </row>
    <row r="40" spans="1:8" ht="7.5" customHeight="1" thickBot="1">
      <c r="A40" s="60"/>
      <c r="B40" s="87"/>
      <c r="C40" s="88"/>
      <c r="D40" s="89"/>
      <c r="E40" s="90"/>
      <c r="F40" s="91"/>
      <c r="G40" s="88"/>
      <c r="H40" s="36"/>
    </row>
    <row r="41" spans="1:8" s="21" customFormat="1" ht="21.75" customHeight="1" thickBot="1" thickTop="1">
      <c r="A41" s="289" t="s">
        <v>279</v>
      </c>
      <c r="B41" s="290"/>
      <c r="C41" s="290"/>
      <c r="D41" s="290"/>
      <c r="E41" s="290"/>
      <c r="F41" s="290"/>
      <c r="G41" s="290"/>
      <c r="H41" s="291"/>
    </row>
    <row r="42" spans="1:8" s="21" customFormat="1" ht="16.5" thickTop="1">
      <c r="A42" s="92"/>
      <c r="B42" s="319" t="s">
        <v>250</v>
      </c>
      <c r="C42" s="320"/>
      <c r="D42" s="321" t="s">
        <v>88</v>
      </c>
      <c r="E42" s="319"/>
      <c r="F42" s="319"/>
      <c r="G42" s="319"/>
      <c r="H42" s="255"/>
    </row>
    <row r="43" spans="1:8" s="21" customFormat="1" ht="35.25" customHeight="1">
      <c r="A43" s="92"/>
      <c r="B43" s="314" t="s">
        <v>79</v>
      </c>
      <c r="C43" s="315"/>
      <c r="D43" s="316" t="s">
        <v>255</v>
      </c>
      <c r="E43" s="317"/>
      <c r="F43" s="317"/>
      <c r="G43" s="317"/>
      <c r="H43" s="318"/>
    </row>
    <row r="44" spans="1:8" s="21" customFormat="1" ht="15.75">
      <c r="A44" s="93"/>
      <c r="B44" s="293" t="s">
        <v>81</v>
      </c>
      <c r="C44" s="294"/>
      <c r="D44" s="256" t="s">
        <v>84</v>
      </c>
      <c r="E44" s="257"/>
      <c r="F44" s="258"/>
      <c r="G44" s="258"/>
      <c r="H44" s="259"/>
    </row>
    <row r="45" spans="1:8" s="21" customFormat="1" ht="17.25" customHeight="1">
      <c r="A45" s="95"/>
      <c r="B45" s="96"/>
      <c r="C45" s="217" t="s">
        <v>280</v>
      </c>
      <c r="D45" s="256" t="s">
        <v>85</v>
      </c>
      <c r="E45" s="257"/>
      <c r="F45" s="258"/>
      <c r="G45" s="258"/>
      <c r="H45" s="259"/>
    </row>
    <row r="46" spans="1:8" s="21" customFormat="1" ht="17.25" customHeight="1">
      <c r="A46" s="97"/>
      <c r="B46" s="98"/>
      <c r="C46" s="99" t="s">
        <v>251</v>
      </c>
      <c r="D46" s="256" t="s">
        <v>86</v>
      </c>
      <c r="E46" s="257"/>
      <c r="F46" s="258"/>
      <c r="G46" s="258"/>
      <c r="H46" s="259"/>
    </row>
    <row r="47" spans="1:8" s="21" customFormat="1" ht="14.25" customHeight="1">
      <c r="A47" s="331" t="s">
        <v>80</v>
      </c>
      <c r="B47" s="332"/>
      <c r="C47" s="333"/>
      <c r="D47" s="256" t="s">
        <v>87</v>
      </c>
      <c r="E47" s="257"/>
      <c r="F47" s="258"/>
      <c r="G47" s="258"/>
      <c r="H47" s="259"/>
    </row>
    <row r="48" spans="1:8" s="21" customFormat="1" ht="15" customHeight="1">
      <c r="A48" s="92"/>
      <c r="B48" s="100"/>
      <c r="C48" s="101"/>
      <c r="D48" s="256" t="s">
        <v>252</v>
      </c>
      <c r="E48" s="257"/>
      <c r="F48" s="258"/>
      <c r="G48" s="258"/>
      <c r="H48" s="259"/>
    </row>
    <row r="49" spans="1:8" s="21" customFormat="1" ht="14.25" customHeight="1">
      <c r="A49" s="92"/>
      <c r="B49" s="293" t="s">
        <v>81</v>
      </c>
      <c r="C49" s="294"/>
      <c r="D49" s="256" t="s">
        <v>253</v>
      </c>
      <c r="E49" s="257"/>
      <c r="F49" s="258"/>
      <c r="G49" s="258"/>
      <c r="H49" s="259"/>
    </row>
    <row r="50" spans="1:8" s="21" customFormat="1" ht="17.25" customHeight="1">
      <c r="A50" s="92"/>
      <c r="B50" s="94"/>
      <c r="C50" s="217" t="s">
        <v>280</v>
      </c>
      <c r="D50" s="256" t="s">
        <v>254</v>
      </c>
      <c r="E50" s="257"/>
      <c r="F50" s="258"/>
      <c r="G50" s="258"/>
      <c r="H50" s="259"/>
    </row>
    <row r="51" spans="1:8" s="21" customFormat="1" ht="8.25" customHeight="1">
      <c r="A51" s="95"/>
      <c r="B51" s="102"/>
      <c r="C51" s="102"/>
      <c r="D51" s="260"/>
      <c r="E51" s="261"/>
      <c r="F51" s="262"/>
      <c r="G51" s="262"/>
      <c r="H51" s="263"/>
    </row>
    <row r="52" spans="1:8" s="21" customFormat="1" ht="18.75" customHeight="1">
      <c r="A52" s="328" t="s">
        <v>256</v>
      </c>
      <c r="B52" s="329"/>
      <c r="C52" s="329"/>
      <c r="D52" s="329"/>
      <c r="E52" s="329"/>
      <c r="F52" s="329"/>
      <c r="G52" s="329"/>
      <c r="H52" s="330"/>
    </row>
    <row r="53" spans="1:8" s="21" customFormat="1" ht="10.5" customHeight="1">
      <c r="A53" s="103"/>
      <c r="B53" s="104"/>
      <c r="C53" s="104"/>
      <c r="D53" s="104"/>
      <c r="E53" s="104"/>
      <c r="F53" s="104"/>
      <c r="G53" s="104"/>
      <c r="H53" s="105"/>
    </row>
    <row r="54" spans="1:8" s="21" customFormat="1" ht="17.25" customHeight="1">
      <c r="A54" s="103"/>
      <c r="B54" s="295" t="s">
        <v>36</v>
      </c>
      <c r="C54" s="296"/>
      <c r="D54" s="296"/>
      <c r="E54" s="296"/>
      <c r="F54" s="297"/>
      <c r="G54" s="298"/>
      <c r="H54" s="105"/>
    </row>
    <row r="55" spans="1:8" s="21" customFormat="1" ht="17.25" customHeight="1">
      <c r="A55" s="103"/>
      <c r="B55" s="106" t="s">
        <v>245</v>
      </c>
      <c r="C55" s="107"/>
      <c r="D55" s="285">
        <f>G88*2/100</f>
        <v>0</v>
      </c>
      <c r="E55" s="286"/>
      <c r="F55" s="287" t="s">
        <v>221</v>
      </c>
      <c r="G55" s="288"/>
      <c r="H55" s="105"/>
    </row>
    <row r="56" spans="1:8" s="21" customFormat="1" ht="17.25" customHeight="1">
      <c r="A56" s="103"/>
      <c r="B56" s="340" t="s">
        <v>246</v>
      </c>
      <c r="C56" s="341"/>
      <c r="D56" s="341"/>
      <c r="E56" s="341"/>
      <c r="F56" s="341"/>
      <c r="G56" s="342"/>
      <c r="H56" s="105"/>
    </row>
    <row r="57" spans="1:8" s="21" customFormat="1" ht="6" customHeight="1">
      <c r="A57" s="103"/>
      <c r="B57" s="232"/>
      <c r="C57" s="233"/>
      <c r="D57" s="233"/>
      <c r="E57" s="233"/>
      <c r="F57" s="233"/>
      <c r="G57" s="234"/>
      <c r="H57" s="105"/>
    </row>
    <row r="58" spans="1:8" s="21" customFormat="1" ht="17.25" customHeight="1">
      <c r="A58" s="103"/>
      <c r="B58" s="106" t="s">
        <v>244</v>
      </c>
      <c r="C58" s="107"/>
      <c r="D58" s="343" t="s">
        <v>222</v>
      </c>
      <c r="E58" s="343"/>
      <c r="F58" s="343"/>
      <c r="G58" s="344"/>
      <c r="H58" s="105"/>
    </row>
    <row r="59" spans="1:8" s="21" customFormat="1" ht="17.25" customHeight="1">
      <c r="A59" s="103"/>
      <c r="B59" s="106" t="s">
        <v>247</v>
      </c>
      <c r="C59" s="107"/>
      <c r="D59" s="104"/>
      <c r="E59" s="236"/>
      <c r="F59" s="236"/>
      <c r="G59" s="237"/>
      <c r="H59" s="105"/>
    </row>
    <row r="60" spans="1:8" s="21" customFormat="1" ht="21" customHeight="1">
      <c r="A60" s="103"/>
      <c r="B60" s="108"/>
      <c r="C60" s="338" t="s">
        <v>223</v>
      </c>
      <c r="D60" s="338"/>
      <c r="E60" s="338"/>
      <c r="F60" s="338"/>
      <c r="G60" s="339"/>
      <c r="H60" s="47"/>
    </row>
    <row r="61" spans="1:8" s="21" customFormat="1" ht="8.25" customHeight="1">
      <c r="A61" s="103"/>
      <c r="B61" s="98"/>
      <c r="C61" s="252"/>
      <c r="D61" s="252"/>
      <c r="E61" s="252"/>
      <c r="F61" s="252"/>
      <c r="G61" s="252"/>
      <c r="H61" s="47"/>
    </row>
    <row r="62" spans="1:8" ht="13.5" customHeight="1">
      <c r="A62" s="334" t="s">
        <v>176</v>
      </c>
      <c r="B62" s="335"/>
      <c r="C62" s="335"/>
      <c r="D62" s="335"/>
      <c r="E62" s="335"/>
      <c r="F62" s="335"/>
      <c r="G62" s="336"/>
      <c r="H62" s="111"/>
    </row>
    <row r="63" spans="1:8" ht="12" customHeight="1">
      <c r="A63" s="112" t="s">
        <v>74</v>
      </c>
      <c r="B63" s="113" t="s">
        <v>187</v>
      </c>
      <c r="C63" s="114"/>
      <c r="D63" s="115"/>
      <c r="E63" s="116"/>
      <c r="F63" s="52"/>
      <c r="G63" s="117"/>
      <c r="H63" s="36"/>
    </row>
    <row r="64" spans="1:8" s="21" customFormat="1" ht="12.75" customHeight="1">
      <c r="A64" s="92" t="s">
        <v>42</v>
      </c>
      <c r="B64" s="337" t="s">
        <v>1</v>
      </c>
      <c r="C64" s="337"/>
      <c r="D64" s="119"/>
      <c r="E64" s="120"/>
      <c r="F64" s="121"/>
      <c r="G64" s="122"/>
      <c r="H64" s="47"/>
    </row>
    <row r="65" spans="1:8" s="21" customFormat="1" ht="12.75" customHeight="1">
      <c r="A65" s="92"/>
      <c r="B65" s="110" t="s">
        <v>2</v>
      </c>
      <c r="C65" s="123" t="s">
        <v>190</v>
      </c>
      <c r="D65" s="119" t="s">
        <v>0</v>
      </c>
      <c r="E65" s="23">
        <v>0</v>
      </c>
      <c r="F65" s="121"/>
      <c r="G65" s="122"/>
      <c r="H65" s="125"/>
    </row>
    <row r="66" spans="1:8" s="21" customFormat="1" ht="12.75" customHeight="1">
      <c r="A66" s="92"/>
      <c r="B66" s="110" t="s">
        <v>3</v>
      </c>
      <c r="C66" s="123" t="s">
        <v>191</v>
      </c>
      <c r="D66" s="119" t="s">
        <v>0</v>
      </c>
      <c r="E66" s="23">
        <v>0</v>
      </c>
      <c r="F66" s="119" t="s">
        <v>0</v>
      </c>
      <c r="G66" s="124">
        <f>SUM(E65:E66)</f>
        <v>0</v>
      </c>
      <c r="H66" s="47"/>
    </row>
    <row r="67" spans="1:8" s="21" customFormat="1" ht="12.75" customHeight="1">
      <c r="A67" s="92" t="s">
        <v>43</v>
      </c>
      <c r="B67" s="275" t="s">
        <v>35</v>
      </c>
      <c r="C67" s="275"/>
      <c r="D67" s="119"/>
      <c r="E67" s="225"/>
      <c r="F67" s="119"/>
      <c r="G67" s="127"/>
      <c r="H67" s="47"/>
    </row>
    <row r="68" spans="1:8" s="21" customFormat="1" ht="15.75" customHeight="1">
      <c r="A68" s="92"/>
      <c r="B68" s="128" t="s">
        <v>2</v>
      </c>
      <c r="C68" s="123" t="s">
        <v>192</v>
      </c>
      <c r="D68" s="119" t="s">
        <v>0</v>
      </c>
      <c r="E68" s="23">
        <v>0</v>
      </c>
      <c r="F68" s="121"/>
      <c r="G68" s="129"/>
      <c r="H68" s="47"/>
    </row>
    <row r="69" spans="1:8" s="21" customFormat="1" ht="12.75" customHeight="1">
      <c r="A69" s="92"/>
      <c r="B69" s="110" t="s">
        <v>3</v>
      </c>
      <c r="C69" s="123" t="s">
        <v>193</v>
      </c>
      <c r="D69" s="119" t="s">
        <v>0</v>
      </c>
      <c r="E69" s="23">
        <v>0</v>
      </c>
      <c r="F69" s="119" t="s">
        <v>0</v>
      </c>
      <c r="G69" s="124">
        <f>SUM(E68:E69)</f>
        <v>0</v>
      </c>
      <c r="H69" s="47"/>
    </row>
    <row r="70" spans="1:8" s="21" customFormat="1" ht="12.75" customHeight="1">
      <c r="A70" s="92" t="s">
        <v>44</v>
      </c>
      <c r="B70" s="270" t="s">
        <v>4</v>
      </c>
      <c r="C70" s="270"/>
      <c r="D70" s="119"/>
      <c r="E70" s="225"/>
      <c r="F70" s="121"/>
      <c r="G70" s="122"/>
      <c r="H70" s="47"/>
    </row>
    <row r="71" spans="1:8" s="21" customFormat="1" ht="15.75" customHeight="1">
      <c r="A71" s="92"/>
      <c r="B71" s="128" t="s">
        <v>2</v>
      </c>
      <c r="C71" s="130" t="s">
        <v>273</v>
      </c>
      <c r="D71" s="119" t="s">
        <v>0</v>
      </c>
      <c r="E71" s="23">
        <v>0</v>
      </c>
      <c r="F71" s="121"/>
      <c r="G71" s="129"/>
      <c r="H71" s="47"/>
    </row>
    <row r="72" spans="1:8" s="21" customFormat="1" ht="12.75" customHeight="1">
      <c r="A72" s="92"/>
      <c r="B72" s="110" t="s">
        <v>3</v>
      </c>
      <c r="C72" s="130" t="s">
        <v>194</v>
      </c>
      <c r="D72" s="119" t="s">
        <v>0</v>
      </c>
      <c r="E72" s="23">
        <v>0</v>
      </c>
      <c r="F72" s="121"/>
      <c r="G72" s="122"/>
      <c r="H72" s="125"/>
    </row>
    <row r="73" spans="1:8" s="21" customFormat="1" ht="12.75" customHeight="1">
      <c r="A73" s="92"/>
      <c r="B73" s="110" t="s">
        <v>5</v>
      </c>
      <c r="C73" s="130" t="s">
        <v>257</v>
      </c>
      <c r="D73" s="119" t="s">
        <v>0</v>
      </c>
      <c r="E73" s="23">
        <v>0</v>
      </c>
      <c r="F73" s="121"/>
      <c r="G73" s="122"/>
      <c r="H73" s="125"/>
    </row>
    <row r="74" spans="1:8" s="21" customFormat="1" ht="12.75" customHeight="1">
      <c r="A74" s="92"/>
      <c r="B74" s="110" t="s">
        <v>6</v>
      </c>
      <c r="C74" s="130" t="s">
        <v>195</v>
      </c>
      <c r="D74" s="119" t="s">
        <v>0</v>
      </c>
      <c r="E74" s="23">
        <v>0</v>
      </c>
      <c r="F74" s="121"/>
      <c r="G74" s="122"/>
      <c r="H74" s="125"/>
    </row>
    <row r="75" spans="1:8" s="21" customFormat="1" ht="12.75" customHeight="1">
      <c r="A75" s="92"/>
      <c r="B75" s="110" t="s">
        <v>7</v>
      </c>
      <c r="C75" s="243" t="s">
        <v>237</v>
      </c>
      <c r="D75" s="119" t="s">
        <v>0</v>
      </c>
      <c r="E75" s="23">
        <v>0</v>
      </c>
      <c r="F75" s="121"/>
      <c r="G75" s="122"/>
      <c r="H75" s="125"/>
    </row>
    <row r="76" spans="1:8" s="21" customFormat="1" ht="12.75" customHeight="1">
      <c r="A76" s="92"/>
      <c r="B76" s="110" t="s">
        <v>8</v>
      </c>
      <c r="C76" s="244" t="s">
        <v>258</v>
      </c>
      <c r="D76" s="119" t="s">
        <v>0</v>
      </c>
      <c r="E76" s="23">
        <v>0</v>
      </c>
      <c r="F76" s="119"/>
      <c r="G76" s="122"/>
      <c r="H76" s="125"/>
    </row>
    <row r="77" spans="1:8" s="21" customFormat="1" ht="12.75" customHeight="1">
      <c r="A77" s="92"/>
      <c r="B77" s="110" t="s">
        <v>9</v>
      </c>
      <c r="C77" s="244" t="s">
        <v>262</v>
      </c>
      <c r="D77" s="119" t="s">
        <v>0</v>
      </c>
      <c r="E77" s="23">
        <v>0</v>
      </c>
      <c r="F77" s="119"/>
      <c r="G77" s="122"/>
      <c r="H77" s="125"/>
    </row>
    <row r="78" spans="1:8" s="21" customFormat="1" ht="12.75" customHeight="1">
      <c r="A78" s="92"/>
      <c r="B78" s="110" t="s">
        <v>10</v>
      </c>
      <c r="C78" s="132" t="s">
        <v>196</v>
      </c>
      <c r="D78" s="119" t="s">
        <v>0</v>
      </c>
      <c r="E78" s="23">
        <v>0</v>
      </c>
      <c r="F78" s="119"/>
      <c r="G78" s="131"/>
      <c r="H78" s="47"/>
    </row>
    <row r="79" spans="1:8" s="21" customFormat="1" ht="12.75" customHeight="1">
      <c r="A79" s="92"/>
      <c r="B79" s="110" t="s">
        <v>11</v>
      </c>
      <c r="C79" s="132" t="s">
        <v>197</v>
      </c>
      <c r="D79" s="119" t="s">
        <v>0</v>
      </c>
      <c r="E79" s="23">
        <v>0</v>
      </c>
      <c r="F79" s="119"/>
      <c r="G79" s="122"/>
      <c r="H79" s="47"/>
    </row>
    <row r="80" spans="1:8" s="21" customFormat="1" ht="12.75" customHeight="1">
      <c r="A80" s="92"/>
      <c r="B80" s="110" t="s">
        <v>90</v>
      </c>
      <c r="C80" s="130" t="s">
        <v>198</v>
      </c>
      <c r="D80" s="119" t="s">
        <v>0</v>
      </c>
      <c r="E80" s="23">
        <v>0</v>
      </c>
      <c r="F80" s="119" t="s">
        <v>0</v>
      </c>
      <c r="G80" s="124">
        <f>SUM(E71:E80)</f>
        <v>0</v>
      </c>
      <c r="H80" s="125"/>
    </row>
    <row r="81" spans="1:8" s="21" customFormat="1" ht="12.75" customHeight="1">
      <c r="A81" s="92" t="s">
        <v>45</v>
      </c>
      <c r="B81" s="126" t="s">
        <v>271</v>
      </c>
      <c r="C81" s="133"/>
      <c r="D81" s="119"/>
      <c r="E81" s="226"/>
      <c r="F81" s="119"/>
      <c r="G81" s="134"/>
      <c r="H81" s="125"/>
    </row>
    <row r="82" spans="1:8" s="21" customFormat="1" ht="15">
      <c r="A82" s="92"/>
      <c r="B82" s="245" t="s">
        <v>2</v>
      </c>
      <c r="C82" s="123" t="s">
        <v>259</v>
      </c>
      <c r="D82" s="119" t="s">
        <v>0</v>
      </c>
      <c r="E82" s="23">
        <v>0</v>
      </c>
      <c r="F82" s="121"/>
      <c r="G82" s="129"/>
      <c r="H82" s="47"/>
    </row>
    <row r="83" spans="1:8" s="21" customFormat="1" ht="15" customHeight="1">
      <c r="A83" s="92"/>
      <c r="B83" s="246" t="s">
        <v>3</v>
      </c>
      <c r="C83" s="123" t="s">
        <v>260</v>
      </c>
      <c r="D83" s="119" t="s">
        <v>0</v>
      </c>
      <c r="E83" s="23">
        <v>0</v>
      </c>
      <c r="F83" s="121"/>
      <c r="G83" s="129"/>
      <c r="H83" s="47"/>
    </row>
    <row r="84" spans="1:8" s="21" customFormat="1" ht="12.75" customHeight="1">
      <c r="A84" s="92"/>
      <c r="B84" s="246" t="s">
        <v>5</v>
      </c>
      <c r="C84" s="247" t="s">
        <v>238</v>
      </c>
      <c r="D84" s="119" t="s">
        <v>0</v>
      </c>
      <c r="E84" s="23">
        <v>0</v>
      </c>
      <c r="F84" s="119" t="s">
        <v>0</v>
      </c>
      <c r="G84" s="124">
        <f>SUM(E82:E84)</f>
        <v>0</v>
      </c>
      <c r="H84" s="125"/>
    </row>
    <row r="85" spans="1:8" s="21" customFormat="1" ht="13.5" customHeight="1">
      <c r="A85" s="92" t="s">
        <v>46</v>
      </c>
      <c r="B85" s="270" t="s">
        <v>261</v>
      </c>
      <c r="C85" s="270"/>
      <c r="D85" s="119"/>
      <c r="E85" s="120"/>
      <c r="F85" s="119" t="s">
        <v>0</v>
      </c>
      <c r="G85" s="124">
        <v>0</v>
      </c>
      <c r="H85" s="125"/>
    </row>
    <row r="86" spans="1:8" s="21" customFormat="1" ht="12.75" customHeight="1">
      <c r="A86" s="92" t="s">
        <v>47</v>
      </c>
      <c r="B86" s="270" t="s">
        <v>263</v>
      </c>
      <c r="C86" s="270"/>
      <c r="D86" s="119"/>
      <c r="E86" s="120"/>
      <c r="F86" s="119" t="s">
        <v>0</v>
      </c>
      <c r="G86" s="124">
        <f>E125</f>
        <v>0</v>
      </c>
      <c r="H86" s="125"/>
    </row>
    <row r="87" spans="1:8" s="21" customFormat="1" ht="12.75" customHeight="1">
      <c r="A87" s="92" t="s">
        <v>48</v>
      </c>
      <c r="B87" s="270" t="s">
        <v>239</v>
      </c>
      <c r="C87" s="270"/>
      <c r="D87" s="119"/>
      <c r="E87" s="120"/>
      <c r="F87" s="119" t="s">
        <v>0</v>
      </c>
      <c r="G87" s="124">
        <v>0</v>
      </c>
      <c r="H87" s="47"/>
    </row>
    <row r="88" spans="1:8" ht="15" customHeight="1">
      <c r="A88" s="135" t="s">
        <v>49</v>
      </c>
      <c r="B88" s="136"/>
      <c r="C88" s="235" t="s">
        <v>235</v>
      </c>
      <c r="D88" s="52"/>
      <c r="E88" s="137"/>
      <c r="F88" s="119" t="s">
        <v>0</v>
      </c>
      <c r="G88" s="138">
        <f>SUM(G66:G87)</f>
        <v>0</v>
      </c>
      <c r="H88" s="36"/>
    </row>
    <row r="89" spans="1:8" ht="9" customHeight="1">
      <c r="A89" s="238"/>
      <c r="B89" s="146"/>
      <c r="C89" s="146"/>
      <c r="D89" s="147"/>
      <c r="E89" s="148"/>
      <c r="F89" s="147"/>
      <c r="G89" s="239"/>
      <c r="H89" s="144"/>
    </row>
    <row r="90" spans="1:8" ht="12.75" customHeight="1">
      <c r="A90" s="139" t="s">
        <v>75</v>
      </c>
      <c r="B90" s="271" t="s">
        <v>161</v>
      </c>
      <c r="C90" s="271"/>
      <c r="D90" s="52"/>
      <c r="E90" s="140"/>
      <c r="F90" s="52"/>
      <c r="G90" s="117"/>
      <c r="H90" s="36"/>
    </row>
    <row r="91" spans="1:8" s="21" customFormat="1" ht="12.75" customHeight="1">
      <c r="A91" s="135" t="s">
        <v>107</v>
      </c>
      <c r="B91" s="118" t="s">
        <v>33</v>
      </c>
      <c r="C91" s="118"/>
      <c r="D91" s="119"/>
      <c r="E91" s="120"/>
      <c r="F91" s="119" t="s">
        <v>0</v>
      </c>
      <c r="G91" s="23">
        <v>0</v>
      </c>
      <c r="H91" s="47"/>
    </row>
    <row r="92" spans="1:8" s="21" customFormat="1" ht="12" customHeight="1">
      <c r="A92" s="92" t="s">
        <v>50</v>
      </c>
      <c r="B92" s="270" t="s">
        <v>12</v>
      </c>
      <c r="C92" s="270"/>
      <c r="D92" s="119"/>
      <c r="E92" s="120"/>
      <c r="F92" s="121"/>
      <c r="G92" s="131"/>
      <c r="H92" s="47"/>
    </row>
    <row r="93" spans="1:8" s="21" customFormat="1" ht="12.75" customHeight="1">
      <c r="A93" s="92"/>
      <c r="B93" s="110" t="s">
        <v>2</v>
      </c>
      <c r="C93" s="123" t="s">
        <v>199</v>
      </c>
      <c r="D93" s="119" t="s">
        <v>0</v>
      </c>
      <c r="E93" s="23">
        <v>0</v>
      </c>
      <c r="F93" s="121"/>
      <c r="G93" s="131"/>
      <c r="H93" s="125"/>
    </row>
    <row r="94" spans="1:8" s="21" customFormat="1" ht="12.75" customHeight="1">
      <c r="A94" s="92"/>
      <c r="B94" s="110" t="s">
        <v>3</v>
      </c>
      <c r="C94" s="123" t="s">
        <v>200</v>
      </c>
      <c r="D94" s="119" t="s">
        <v>0</v>
      </c>
      <c r="E94" s="23">
        <v>0</v>
      </c>
      <c r="F94" s="119" t="s">
        <v>0</v>
      </c>
      <c r="G94" s="124">
        <f>SUM(E93:E94)</f>
        <v>0</v>
      </c>
      <c r="H94" s="47"/>
    </row>
    <row r="95" spans="1:8" s="21" customFormat="1" ht="12.75" customHeight="1">
      <c r="A95" s="92" t="s">
        <v>51</v>
      </c>
      <c r="B95" s="270" t="s">
        <v>77</v>
      </c>
      <c r="C95" s="270"/>
      <c r="D95" s="119"/>
      <c r="E95" s="120"/>
      <c r="F95" s="121"/>
      <c r="G95" s="131"/>
      <c r="H95" s="47"/>
    </row>
    <row r="96" spans="1:8" s="21" customFormat="1" ht="13.5" customHeight="1">
      <c r="A96" s="92"/>
      <c r="B96" s="110" t="s">
        <v>2</v>
      </c>
      <c r="C96" s="247" t="s">
        <v>243</v>
      </c>
      <c r="D96" s="119" t="s">
        <v>0</v>
      </c>
      <c r="E96" s="124">
        <v>0</v>
      </c>
      <c r="F96" s="121"/>
      <c r="G96" s="131"/>
      <c r="H96" s="47"/>
    </row>
    <row r="97" spans="1:8" s="21" customFormat="1" ht="12.75" customHeight="1">
      <c r="A97" s="92"/>
      <c r="B97" s="110" t="s">
        <v>3</v>
      </c>
      <c r="C97" s="123" t="s">
        <v>201</v>
      </c>
      <c r="D97" s="119" t="s">
        <v>0</v>
      </c>
      <c r="E97" s="23">
        <v>0</v>
      </c>
      <c r="F97" s="121"/>
      <c r="G97" s="131"/>
      <c r="H97" s="47"/>
    </row>
    <row r="98" spans="1:8" s="21" customFormat="1" ht="12.75" customHeight="1">
      <c r="A98" s="92"/>
      <c r="B98" s="110" t="s">
        <v>5</v>
      </c>
      <c r="C98" s="123" t="s">
        <v>202</v>
      </c>
      <c r="D98" s="119" t="s">
        <v>0</v>
      </c>
      <c r="E98" s="23">
        <v>0</v>
      </c>
      <c r="F98" s="119" t="s">
        <v>0</v>
      </c>
      <c r="G98" s="124">
        <f>SUM(E96:E98)</f>
        <v>0</v>
      </c>
      <c r="H98" s="47"/>
    </row>
    <row r="99" spans="1:8" s="21" customFormat="1" ht="14.25" customHeight="1">
      <c r="A99" s="92" t="s">
        <v>52</v>
      </c>
      <c r="B99" s="270" t="s">
        <v>76</v>
      </c>
      <c r="C99" s="270"/>
      <c r="D99" s="119"/>
      <c r="E99" s="120"/>
      <c r="F99" s="121"/>
      <c r="G99" s="131"/>
      <c r="H99" s="47"/>
    </row>
    <row r="100" spans="1:8" s="21" customFormat="1" ht="12.75" customHeight="1">
      <c r="A100" s="92"/>
      <c r="B100" s="110" t="s">
        <v>2</v>
      </c>
      <c r="C100" s="123" t="s">
        <v>233</v>
      </c>
      <c r="D100" s="119" t="s">
        <v>0</v>
      </c>
      <c r="E100" s="23">
        <v>0</v>
      </c>
      <c r="F100" s="121"/>
      <c r="G100" s="131"/>
      <c r="H100" s="47"/>
    </row>
    <row r="101" spans="1:8" s="21" customFormat="1" ht="12.75" customHeight="1">
      <c r="A101" s="92"/>
      <c r="B101" s="110" t="s">
        <v>3</v>
      </c>
      <c r="C101" s="123" t="s">
        <v>232</v>
      </c>
      <c r="D101" s="119" t="s">
        <v>0</v>
      </c>
      <c r="E101" s="23">
        <v>0</v>
      </c>
      <c r="F101" s="119" t="s">
        <v>0</v>
      </c>
      <c r="G101" s="124">
        <f>SUM(E100:E101)</f>
        <v>0</v>
      </c>
      <c r="H101" s="47"/>
    </row>
    <row r="102" spans="1:8" s="21" customFormat="1" ht="12.75" customHeight="1">
      <c r="A102" s="92" t="s">
        <v>53</v>
      </c>
      <c r="B102" s="270" t="s">
        <v>231</v>
      </c>
      <c r="C102" s="270"/>
      <c r="D102" s="119"/>
      <c r="E102" s="120"/>
      <c r="F102" s="119" t="s">
        <v>0</v>
      </c>
      <c r="G102" s="23">
        <v>0</v>
      </c>
      <c r="H102" s="47"/>
    </row>
    <row r="103" spans="1:8" s="21" customFormat="1" ht="12.75" customHeight="1">
      <c r="A103" s="92" t="s">
        <v>54</v>
      </c>
      <c r="B103" s="270" t="s">
        <v>230</v>
      </c>
      <c r="C103" s="270"/>
      <c r="D103" s="119"/>
      <c r="E103" s="120"/>
      <c r="F103" s="119" t="s">
        <v>0</v>
      </c>
      <c r="G103" s="23">
        <v>0</v>
      </c>
      <c r="H103" s="47"/>
    </row>
    <row r="104" spans="1:8" ht="14.25" customHeight="1">
      <c r="A104" s="95" t="s">
        <v>55</v>
      </c>
      <c r="B104" s="269" t="s">
        <v>162</v>
      </c>
      <c r="C104" s="269"/>
      <c r="D104" s="141"/>
      <c r="E104" s="142"/>
      <c r="F104" s="143" t="s">
        <v>0</v>
      </c>
      <c r="G104" s="138">
        <f>SUM(G91:G103)</f>
        <v>0</v>
      </c>
      <c r="H104" s="144"/>
    </row>
    <row r="105" spans="1:8" ht="14.25" customHeight="1">
      <c r="A105" s="60"/>
      <c r="B105" s="146"/>
      <c r="C105" s="146"/>
      <c r="D105" s="147"/>
      <c r="E105" s="148"/>
      <c r="F105" s="147"/>
      <c r="G105" s="149"/>
      <c r="H105" s="144"/>
    </row>
    <row r="106" spans="1:8" ht="12.75" customHeight="1">
      <c r="A106" s="276" t="s">
        <v>110</v>
      </c>
      <c r="B106" s="277"/>
      <c r="C106" s="277"/>
      <c r="D106" s="277"/>
      <c r="E106" s="277"/>
      <c r="F106" s="277"/>
      <c r="G106" s="278"/>
      <c r="H106" s="150"/>
    </row>
    <row r="107" spans="1:8" s="21" customFormat="1" ht="12.75" customHeight="1">
      <c r="A107" s="92" t="s">
        <v>56</v>
      </c>
      <c r="B107" s="151" t="s">
        <v>2</v>
      </c>
      <c r="C107" s="152" t="s">
        <v>177</v>
      </c>
      <c r="D107" s="119" t="s">
        <v>0</v>
      </c>
      <c r="E107" s="124">
        <v>0</v>
      </c>
      <c r="F107" s="121"/>
      <c r="G107" s="122"/>
      <c r="H107" s="125"/>
    </row>
    <row r="108" spans="1:8" s="21" customFormat="1" ht="12.75" customHeight="1">
      <c r="A108" s="92"/>
      <c r="B108" s="151" t="s">
        <v>3</v>
      </c>
      <c r="C108" s="219" t="s">
        <v>98</v>
      </c>
      <c r="D108" s="119" t="s">
        <v>0</v>
      </c>
      <c r="E108" s="124">
        <v>0</v>
      </c>
      <c r="F108" s="121"/>
      <c r="G108" s="122"/>
      <c r="H108" s="47"/>
    </row>
    <row r="109" spans="1:8" s="21" customFormat="1" ht="12.75" customHeight="1">
      <c r="A109" s="92"/>
      <c r="B109" s="151" t="s">
        <v>5</v>
      </c>
      <c r="C109" s="219" t="s">
        <v>130</v>
      </c>
      <c r="D109" s="119" t="s">
        <v>0</v>
      </c>
      <c r="E109" s="124">
        <v>0</v>
      </c>
      <c r="F109" s="121"/>
      <c r="G109" s="122"/>
      <c r="H109" s="47"/>
    </row>
    <row r="110" spans="1:8" s="21" customFormat="1" ht="12.75" customHeight="1">
      <c r="A110" s="92"/>
      <c r="B110" s="151" t="s">
        <v>6</v>
      </c>
      <c r="C110" s="219" t="s">
        <v>100</v>
      </c>
      <c r="D110" s="119" t="s">
        <v>0</v>
      </c>
      <c r="E110" s="124">
        <v>0</v>
      </c>
      <c r="F110" s="121"/>
      <c r="G110" s="122"/>
      <c r="H110" s="47"/>
    </row>
    <row r="111" spans="1:8" s="21" customFormat="1" ht="12.75" customHeight="1">
      <c r="A111" s="92"/>
      <c r="B111" s="151" t="s">
        <v>7</v>
      </c>
      <c r="C111" s="219" t="s">
        <v>101</v>
      </c>
      <c r="D111" s="119" t="s">
        <v>0</v>
      </c>
      <c r="E111" s="124">
        <v>0</v>
      </c>
      <c r="F111" s="121"/>
      <c r="G111" s="122"/>
      <c r="H111" s="125"/>
    </row>
    <row r="112" spans="1:8" s="21" customFormat="1" ht="12.75" customHeight="1">
      <c r="A112" s="92"/>
      <c r="B112" s="151" t="s">
        <v>8</v>
      </c>
      <c r="C112" s="219" t="s">
        <v>102</v>
      </c>
      <c r="D112" s="119" t="s">
        <v>0</v>
      </c>
      <c r="E112" s="124">
        <v>0</v>
      </c>
      <c r="F112" s="121"/>
      <c r="G112" s="122"/>
      <c r="H112" s="47"/>
    </row>
    <row r="113" spans="1:11" s="21" customFormat="1" ht="12.75" customHeight="1">
      <c r="A113" s="92"/>
      <c r="B113" s="110" t="s">
        <v>9</v>
      </c>
      <c r="C113" s="219" t="s">
        <v>99</v>
      </c>
      <c r="D113" s="119" t="s">
        <v>0</v>
      </c>
      <c r="E113" s="124">
        <v>0</v>
      </c>
      <c r="F113" s="121"/>
      <c r="G113" s="153"/>
      <c r="H113" s="125"/>
      <c r="J113"/>
      <c r="K113"/>
    </row>
    <row r="114" spans="1:11" s="21" customFormat="1" ht="12.75" customHeight="1">
      <c r="A114" s="92"/>
      <c r="B114" s="110" t="s">
        <v>10</v>
      </c>
      <c r="C114" s="219" t="s">
        <v>103</v>
      </c>
      <c r="D114" s="119" t="s">
        <v>0</v>
      </c>
      <c r="E114" s="124">
        <v>0</v>
      </c>
      <c r="F114" s="121"/>
      <c r="G114" s="131"/>
      <c r="H114" s="47"/>
      <c r="J114"/>
      <c r="K114"/>
    </row>
    <row r="115" spans="1:11" s="21" customFormat="1" ht="12.75" customHeight="1">
      <c r="A115" s="92"/>
      <c r="B115" s="154" t="s">
        <v>11</v>
      </c>
      <c r="C115" s="219" t="s">
        <v>140</v>
      </c>
      <c r="D115" s="119" t="s">
        <v>0</v>
      </c>
      <c r="E115" s="124">
        <v>0</v>
      </c>
      <c r="F115" s="121"/>
      <c r="G115" s="131"/>
      <c r="H115" s="47"/>
      <c r="J115"/>
      <c r="K115"/>
    </row>
    <row r="116" spans="1:8" s="21" customFormat="1" ht="12.75" customHeight="1">
      <c r="A116" s="92"/>
      <c r="B116" s="154" t="s">
        <v>90</v>
      </c>
      <c r="C116" s="219" t="s">
        <v>153</v>
      </c>
      <c r="D116" s="119" t="s">
        <v>0</v>
      </c>
      <c r="E116" s="124">
        <v>0</v>
      </c>
      <c r="F116" s="121"/>
      <c r="G116" s="122"/>
      <c r="H116" s="47"/>
    </row>
    <row r="117" spans="1:8" s="21" customFormat="1" ht="12.75" customHeight="1">
      <c r="A117" s="95"/>
      <c r="B117" s="248" t="s">
        <v>139</v>
      </c>
      <c r="C117" s="152" t="s">
        <v>178</v>
      </c>
      <c r="D117" s="109" t="s">
        <v>0</v>
      </c>
      <c r="E117" s="124">
        <v>0</v>
      </c>
      <c r="F117" s="155" t="s">
        <v>0</v>
      </c>
      <c r="G117" s="124">
        <f>SUM(E107:E117)</f>
        <v>0</v>
      </c>
      <c r="H117" s="156"/>
    </row>
    <row r="118" spans="1:8" ht="1.5" customHeight="1" hidden="1">
      <c r="A118" s="145"/>
      <c r="B118" s="146"/>
      <c r="C118" s="146"/>
      <c r="D118" s="147"/>
      <c r="E118" s="148"/>
      <c r="F118" s="147"/>
      <c r="G118" s="149"/>
      <c r="H118" s="144"/>
    </row>
    <row r="119" spans="1:8" ht="13.5" customHeight="1">
      <c r="A119" s="60"/>
      <c r="B119" s="146"/>
      <c r="C119" s="146"/>
      <c r="D119" s="147"/>
      <c r="E119" s="148"/>
      <c r="F119" s="147"/>
      <c r="G119" s="149"/>
      <c r="H119" s="144"/>
    </row>
    <row r="120" spans="1:8" s="21" customFormat="1" ht="12.75" customHeight="1">
      <c r="A120" s="276" t="s">
        <v>92</v>
      </c>
      <c r="B120" s="277"/>
      <c r="C120" s="277"/>
      <c r="D120" s="277"/>
      <c r="E120" s="277"/>
      <c r="F120" s="277"/>
      <c r="G120" s="278"/>
      <c r="H120" s="157"/>
    </row>
    <row r="121" spans="1:8" s="21" customFormat="1" ht="12.75" customHeight="1">
      <c r="A121" s="97" t="s">
        <v>105</v>
      </c>
      <c r="B121" s="264" t="s">
        <v>272</v>
      </c>
      <c r="C121" s="264"/>
      <c r="D121" s="265"/>
      <c r="E121" s="26"/>
      <c r="F121" s="266" t="s">
        <v>0</v>
      </c>
      <c r="G121" s="23">
        <v>0</v>
      </c>
      <c r="H121" s="159"/>
    </row>
    <row r="122" spans="1:8" s="21" customFormat="1" ht="12" customHeight="1">
      <c r="A122" s="95" t="s">
        <v>57</v>
      </c>
      <c r="B122" s="178" t="s">
        <v>73</v>
      </c>
      <c r="C122" s="178"/>
      <c r="D122" s="179"/>
      <c r="E122" s="27"/>
      <c r="F122" s="143" t="s">
        <v>0</v>
      </c>
      <c r="G122" s="23">
        <v>0</v>
      </c>
      <c r="H122" s="160"/>
    </row>
    <row r="123" spans="1:8" ht="21.75" customHeight="1">
      <c r="A123" s="60"/>
      <c r="B123" s="146"/>
      <c r="C123" s="146"/>
      <c r="D123" s="147"/>
      <c r="E123" s="148"/>
      <c r="F123" s="147"/>
      <c r="G123" s="149"/>
      <c r="H123" s="144"/>
    </row>
    <row r="124" spans="1:8" ht="12.75" customHeight="1">
      <c r="A124" s="279" t="s">
        <v>264</v>
      </c>
      <c r="B124" s="280"/>
      <c r="C124" s="280"/>
      <c r="D124" s="281"/>
      <c r="E124" s="161" t="s">
        <v>111</v>
      </c>
      <c r="F124" s="162" t="s">
        <v>113</v>
      </c>
      <c r="G124" s="163" t="s">
        <v>112</v>
      </c>
      <c r="H124" s="160"/>
    </row>
    <row r="125" spans="1:8" s="21" customFormat="1" ht="12.75" customHeight="1">
      <c r="A125" s="95" t="s">
        <v>58</v>
      </c>
      <c r="B125" s="254" t="s">
        <v>209</v>
      </c>
      <c r="C125" s="254"/>
      <c r="D125" s="109" t="s">
        <v>0</v>
      </c>
      <c r="E125" s="164">
        <v>0</v>
      </c>
      <c r="F125" s="109" t="s">
        <v>0</v>
      </c>
      <c r="G125" s="165">
        <v>0</v>
      </c>
      <c r="H125" s="47"/>
    </row>
    <row r="126" spans="1:8" s="21" customFormat="1" ht="14.25" customHeight="1">
      <c r="A126" s="249"/>
      <c r="B126" s="250"/>
      <c r="C126" s="250"/>
      <c r="D126" s="251"/>
      <c r="E126" s="251"/>
      <c r="F126" s="251"/>
      <c r="G126" s="251"/>
      <c r="H126" s="47"/>
    </row>
    <row r="127" spans="1:8" ht="15.75" customHeight="1">
      <c r="A127" s="272" t="s">
        <v>179</v>
      </c>
      <c r="B127" s="273"/>
      <c r="C127" s="273"/>
      <c r="D127" s="273"/>
      <c r="E127" s="273"/>
      <c r="F127" s="273"/>
      <c r="G127" s="274"/>
      <c r="H127" s="111"/>
    </row>
    <row r="128" spans="1:8" ht="14.25" customHeight="1">
      <c r="A128" s="166" t="s">
        <v>74</v>
      </c>
      <c r="B128" s="348" t="s">
        <v>187</v>
      </c>
      <c r="C128" s="348"/>
      <c r="D128" s="115"/>
      <c r="E128" s="116"/>
      <c r="F128" s="52"/>
      <c r="G128" s="117"/>
      <c r="H128" s="36"/>
    </row>
    <row r="129" spans="1:8" s="21" customFormat="1" ht="12.75" customHeight="1">
      <c r="A129" s="92" t="s">
        <v>59</v>
      </c>
      <c r="B129" s="270" t="s">
        <v>96</v>
      </c>
      <c r="C129" s="270"/>
      <c r="D129" s="119"/>
      <c r="E129" s="120"/>
      <c r="F129" s="119" t="s">
        <v>0</v>
      </c>
      <c r="G129" s="28">
        <v>0</v>
      </c>
      <c r="H129" s="167"/>
    </row>
    <row r="130" spans="1:8" s="21" customFormat="1" ht="12" customHeight="1">
      <c r="A130" s="92" t="s">
        <v>60</v>
      </c>
      <c r="B130" s="270" t="s">
        <v>13</v>
      </c>
      <c r="C130" s="270"/>
      <c r="D130" s="119"/>
      <c r="E130" s="120"/>
      <c r="F130" s="121"/>
      <c r="G130" s="131"/>
      <c r="H130" s="47"/>
    </row>
    <row r="131" spans="1:8" s="21" customFormat="1" ht="12.75" customHeight="1">
      <c r="A131" s="92"/>
      <c r="B131" s="110" t="s">
        <v>2</v>
      </c>
      <c r="C131" s="123" t="s">
        <v>158</v>
      </c>
      <c r="D131" s="119" t="s">
        <v>0</v>
      </c>
      <c r="E131" s="28">
        <v>0</v>
      </c>
      <c r="F131" s="121"/>
      <c r="G131" s="131"/>
      <c r="H131" s="47"/>
    </row>
    <row r="132" spans="1:8" s="21" customFormat="1" ht="12.75" customHeight="1">
      <c r="A132" s="92"/>
      <c r="B132" s="110" t="s">
        <v>3</v>
      </c>
      <c r="C132" s="30" t="s">
        <v>154</v>
      </c>
      <c r="D132" s="119" t="s">
        <v>0</v>
      </c>
      <c r="E132" s="24">
        <v>0</v>
      </c>
      <c r="F132" s="119" t="s">
        <v>0</v>
      </c>
      <c r="G132" s="28">
        <f>SUM(E131:E132)</f>
        <v>0</v>
      </c>
      <c r="H132" s="47"/>
    </row>
    <row r="133" spans="1:8" s="21" customFormat="1" ht="11.25" customHeight="1">
      <c r="A133" s="92" t="s">
        <v>61</v>
      </c>
      <c r="B133" s="118" t="s">
        <v>156</v>
      </c>
      <c r="C133" s="118"/>
      <c r="D133" s="119"/>
      <c r="E133" s="120"/>
      <c r="F133" s="121"/>
      <c r="G133" s="131"/>
      <c r="H133" s="47"/>
    </row>
    <row r="134" spans="1:8" s="21" customFormat="1" ht="12.75" customHeight="1">
      <c r="A134" s="92"/>
      <c r="B134" s="110" t="s">
        <v>2</v>
      </c>
      <c r="C134" s="123" t="s">
        <v>134</v>
      </c>
      <c r="D134" s="119" t="s">
        <v>0</v>
      </c>
      <c r="E134" s="24">
        <v>0</v>
      </c>
      <c r="F134" s="121"/>
      <c r="G134" s="131"/>
      <c r="H134" s="125"/>
    </row>
    <row r="135" spans="1:8" s="21" customFormat="1" ht="12.75" customHeight="1">
      <c r="A135" s="92"/>
      <c r="B135" s="110" t="s">
        <v>3</v>
      </c>
      <c r="C135" s="123" t="s">
        <v>155</v>
      </c>
      <c r="D135" s="119" t="s">
        <v>0</v>
      </c>
      <c r="E135" s="24">
        <v>0</v>
      </c>
      <c r="F135" s="119" t="s">
        <v>0</v>
      </c>
      <c r="G135" s="28">
        <f>SUM(E134:E135)</f>
        <v>0</v>
      </c>
      <c r="H135" s="47"/>
    </row>
    <row r="136" spans="1:8" s="21" customFormat="1" ht="12.75" customHeight="1">
      <c r="A136" s="92" t="s">
        <v>62</v>
      </c>
      <c r="B136" s="349" t="s">
        <v>225</v>
      </c>
      <c r="C136" s="349"/>
      <c r="D136" s="119"/>
      <c r="E136" s="120"/>
      <c r="F136" s="119"/>
      <c r="G136" s="127"/>
      <c r="H136" s="47"/>
    </row>
    <row r="137" spans="1:8" s="21" customFormat="1" ht="12.75" customHeight="1">
      <c r="A137" s="92"/>
      <c r="B137" s="168" t="s">
        <v>2</v>
      </c>
      <c r="C137" s="216" t="s">
        <v>159</v>
      </c>
      <c r="D137" s="119" t="s">
        <v>0</v>
      </c>
      <c r="E137" s="24">
        <v>0</v>
      </c>
      <c r="F137" s="121"/>
      <c r="G137" s="131"/>
      <c r="H137" s="125"/>
    </row>
    <row r="138" spans="1:8" s="21" customFormat="1" ht="12.75" customHeight="1">
      <c r="A138" s="92"/>
      <c r="B138" s="168" t="s">
        <v>3</v>
      </c>
      <c r="C138" s="216" t="s">
        <v>157</v>
      </c>
      <c r="D138" s="119" t="s">
        <v>0</v>
      </c>
      <c r="E138" s="24">
        <v>0</v>
      </c>
      <c r="F138" s="121"/>
      <c r="G138" s="131"/>
      <c r="H138" s="125"/>
    </row>
    <row r="139" spans="1:8" s="21" customFormat="1" ht="12.75" customHeight="1">
      <c r="A139" s="92"/>
      <c r="B139" s="168" t="s">
        <v>5</v>
      </c>
      <c r="C139" s="152" t="s">
        <v>91</v>
      </c>
      <c r="D139" s="119" t="s">
        <v>0</v>
      </c>
      <c r="E139" s="24">
        <v>0</v>
      </c>
      <c r="F139" s="119" t="s">
        <v>0</v>
      </c>
      <c r="G139" s="28">
        <f>SUM(E137:E139)</f>
        <v>0</v>
      </c>
      <c r="H139" s="47"/>
    </row>
    <row r="140" spans="1:8" s="21" customFormat="1" ht="12" customHeight="1">
      <c r="A140" s="92" t="s">
        <v>63</v>
      </c>
      <c r="B140" s="270" t="s">
        <v>14</v>
      </c>
      <c r="C140" s="270"/>
      <c r="D140" s="119"/>
      <c r="E140" s="120"/>
      <c r="F140" s="119" t="s">
        <v>0</v>
      </c>
      <c r="G140" s="230">
        <v>0</v>
      </c>
      <c r="H140" s="47"/>
    </row>
    <row r="141" spans="1:8" s="21" customFormat="1" ht="11.25" customHeight="1">
      <c r="A141" s="92" t="s">
        <v>64</v>
      </c>
      <c r="B141" s="270" t="s">
        <v>15</v>
      </c>
      <c r="C141" s="270"/>
      <c r="D141" s="119"/>
      <c r="E141" s="120"/>
      <c r="F141" s="121"/>
      <c r="G141" s="131"/>
      <c r="H141" s="47"/>
    </row>
    <row r="142" spans="1:8" s="21" customFormat="1" ht="12.75" customHeight="1">
      <c r="A142" s="92"/>
      <c r="B142" s="110" t="s">
        <v>2</v>
      </c>
      <c r="C142" s="123" t="s">
        <v>226</v>
      </c>
      <c r="D142" s="119" t="s">
        <v>0</v>
      </c>
      <c r="E142" s="24">
        <v>0</v>
      </c>
      <c r="F142" s="121"/>
      <c r="G142" s="131"/>
      <c r="H142" s="47"/>
    </row>
    <row r="143" spans="1:8" s="21" customFormat="1" ht="12.75" customHeight="1">
      <c r="A143" s="92"/>
      <c r="B143" s="110" t="s">
        <v>3</v>
      </c>
      <c r="C143" s="123" t="s">
        <v>166</v>
      </c>
      <c r="D143" s="119" t="s">
        <v>0</v>
      </c>
      <c r="E143" s="24">
        <v>0</v>
      </c>
      <c r="F143" s="119"/>
      <c r="G143" s="131"/>
      <c r="H143" s="125"/>
    </row>
    <row r="144" spans="1:8" s="21" customFormat="1" ht="12.75" customHeight="1">
      <c r="A144" s="92"/>
      <c r="B144" s="110" t="s">
        <v>5</v>
      </c>
      <c r="C144" s="123" t="s">
        <v>188</v>
      </c>
      <c r="D144" s="119" t="s">
        <v>0</v>
      </c>
      <c r="E144" s="24">
        <v>0</v>
      </c>
      <c r="F144" s="119" t="s">
        <v>0</v>
      </c>
      <c r="G144" s="28">
        <f>SUM(E142:E144)</f>
        <v>0</v>
      </c>
      <c r="H144" s="125"/>
    </row>
    <row r="145" spans="1:8" s="21" customFormat="1" ht="12.75" customHeight="1">
      <c r="A145" s="92" t="s">
        <v>65</v>
      </c>
      <c r="B145" s="270" t="s">
        <v>135</v>
      </c>
      <c r="C145" s="270"/>
      <c r="D145" s="119"/>
      <c r="E145" s="120"/>
      <c r="F145" s="119" t="s">
        <v>0</v>
      </c>
      <c r="G145" s="24">
        <v>0</v>
      </c>
      <c r="H145" s="167"/>
    </row>
    <row r="146" spans="1:8" s="21" customFormat="1" ht="12.75" customHeight="1">
      <c r="A146" s="92" t="s">
        <v>66</v>
      </c>
      <c r="B146" s="253" t="s">
        <v>265</v>
      </c>
      <c r="C146" s="253"/>
      <c r="D146" s="119"/>
      <c r="E146" s="120"/>
      <c r="F146" s="119"/>
      <c r="G146" s="131"/>
      <c r="H146" s="47"/>
    </row>
    <row r="147" spans="1:8" s="21" customFormat="1" ht="12.75" customHeight="1">
      <c r="A147" s="92"/>
      <c r="B147" s="110" t="s">
        <v>2</v>
      </c>
      <c r="C147" s="123" t="s">
        <v>93</v>
      </c>
      <c r="D147" s="119" t="s">
        <v>0</v>
      </c>
      <c r="E147" s="24">
        <v>0</v>
      </c>
      <c r="F147" s="121"/>
      <c r="G147" s="131"/>
      <c r="H147" s="47"/>
    </row>
    <row r="148" spans="1:8" s="21" customFormat="1" ht="12.75" customHeight="1">
      <c r="A148" s="92"/>
      <c r="B148" s="110" t="s">
        <v>3</v>
      </c>
      <c r="C148" s="123" t="s">
        <v>94</v>
      </c>
      <c r="D148" s="119" t="s">
        <v>0</v>
      </c>
      <c r="E148" s="24">
        <v>0</v>
      </c>
      <c r="F148" s="119"/>
      <c r="G148" s="127"/>
      <c r="H148" s="125"/>
    </row>
    <row r="149" spans="1:8" s="21" customFormat="1" ht="12.75" customHeight="1">
      <c r="A149" s="92"/>
      <c r="B149" s="110" t="s">
        <v>5</v>
      </c>
      <c r="C149" s="123" t="s">
        <v>95</v>
      </c>
      <c r="D149" s="119" t="s">
        <v>0</v>
      </c>
      <c r="E149" s="24">
        <v>0</v>
      </c>
      <c r="F149" s="119"/>
      <c r="G149" s="127"/>
      <c r="H149" s="125"/>
    </row>
    <row r="150" spans="1:8" s="21" customFormat="1" ht="12.75" customHeight="1">
      <c r="A150" s="92"/>
      <c r="B150" s="110" t="s">
        <v>6</v>
      </c>
      <c r="C150" s="123" t="s">
        <v>138</v>
      </c>
      <c r="D150" s="119" t="s">
        <v>0</v>
      </c>
      <c r="E150" s="24">
        <v>0</v>
      </c>
      <c r="F150" s="119"/>
      <c r="G150" s="127"/>
      <c r="H150" s="125"/>
    </row>
    <row r="151" spans="1:8" s="21" customFormat="1" ht="12.75" customHeight="1">
      <c r="A151" s="92"/>
      <c r="B151" s="110" t="s">
        <v>7</v>
      </c>
      <c r="C151" s="216" t="s">
        <v>218</v>
      </c>
      <c r="D151" s="119" t="s">
        <v>0</v>
      </c>
      <c r="E151" s="24">
        <v>0</v>
      </c>
      <c r="F151" s="119" t="s">
        <v>0</v>
      </c>
      <c r="G151" s="28">
        <f>SUM(E147:E151)</f>
        <v>0</v>
      </c>
      <c r="H151" s="125"/>
    </row>
    <row r="152" spans="1:8" s="21" customFormat="1" ht="12.75" customHeight="1">
      <c r="A152" s="92" t="s">
        <v>67</v>
      </c>
      <c r="B152" s="270" t="s">
        <v>17</v>
      </c>
      <c r="C152" s="270"/>
      <c r="D152" s="119"/>
      <c r="E152" s="120"/>
      <c r="F152" s="121"/>
      <c r="G152" s="131"/>
      <c r="H152" s="47"/>
    </row>
    <row r="153" spans="1:8" s="21" customFormat="1" ht="12.75" customHeight="1">
      <c r="A153" s="92"/>
      <c r="B153" s="110" t="s">
        <v>2</v>
      </c>
      <c r="C153" s="123" t="s">
        <v>136</v>
      </c>
      <c r="D153" s="119" t="s">
        <v>0</v>
      </c>
      <c r="E153" s="24">
        <v>0</v>
      </c>
      <c r="F153" s="121"/>
      <c r="G153" s="131"/>
      <c r="H153" s="47"/>
    </row>
    <row r="154" spans="1:8" s="21" customFormat="1" ht="12.75" customHeight="1">
      <c r="A154" s="92"/>
      <c r="B154" s="110" t="s">
        <v>3</v>
      </c>
      <c r="C154" s="123" t="s">
        <v>227</v>
      </c>
      <c r="D154" s="119" t="s">
        <v>0</v>
      </c>
      <c r="E154" s="24">
        <v>0</v>
      </c>
      <c r="F154" s="121"/>
      <c r="G154" s="131"/>
      <c r="H154" s="47"/>
    </row>
    <row r="155" spans="1:8" s="21" customFormat="1" ht="12.75" customHeight="1">
      <c r="A155" s="92"/>
      <c r="B155" s="110" t="s">
        <v>5</v>
      </c>
      <c r="C155" s="123" t="s">
        <v>137</v>
      </c>
      <c r="D155" s="119" t="s">
        <v>0</v>
      </c>
      <c r="E155" s="24">
        <v>0</v>
      </c>
      <c r="F155" s="121"/>
      <c r="G155" s="131"/>
      <c r="H155" s="47"/>
    </row>
    <row r="156" spans="1:8" s="21" customFormat="1" ht="13.5" customHeight="1">
      <c r="A156" s="92"/>
      <c r="B156" s="110" t="s">
        <v>6</v>
      </c>
      <c r="C156" s="123" t="s">
        <v>97</v>
      </c>
      <c r="D156" s="119" t="s">
        <v>0</v>
      </c>
      <c r="E156" s="24">
        <v>0</v>
      </c>
      <c r="F156" s="121"/>
      <c r="G156" s="129"/>
      <c r="H156" s="47"/>
    </row>
    <row r="157" spans="1:8" s="21" customFormat="1" ht="13.5" customHeight="1">
      <c r="A157" s="92"/>
      <c r="B157" s="110" t="s">
        <v>7</v>
      </c>
      <c r="C157" s="247" t="s">
        <v>274</v>
      </c>
      <c r="D157" s="119" t="s">
        <v>0</v>
      </c>
      <c r="E157" s="24">
        <v>0</v>
      </c>
      <c r="F157" s="121"/>
      <c r="G157" s="129"/>
      <c r="H157" s="47"/>
    </row>
    <row r="158" spans="1:8" s="21" customFormat="1" ht="14.25" customHeight="1">
      <c r="A158" s="92"/>
      <c r="B158" s="110" t="s">
        <v>8</v>
      </c>
      <c r="C158" s="130" t="s">
        <v>143</v>
      </c>
      <c r="D158" s="119" t="s">
        <v>0</v>
      </c>
      <c r="E158" s="24">
        <v>0</v>
      </c>
      <c r="F158" s="121"/>
      <c r="G158" s="129"/>
      <c r="H158" s="47"/>
    </row>
    <row r="159" spans="1:8" s="21" customFormat="1" ht="12.75" customHeight="1">
      <c r="A159" s="92"/>
      <c r="B159" s="110" t="s">
        <v>9</v>
      </c>
      <c r="C159" s="216" t="s">
        <v>189</v>
      </c>
      <c r="D159" s="119" t="s">
        <v>0</v>
      </c>
      <c r="E159" s="24">
        <v>0</v>
      </c>
      <c r="F159" s="119" t="s">
        <v>0</v>
      </c>
      <c r="G159" s="28">
        <f>SUM(E153:E159)</f>
        <v>0</v>
      </c>
      <c r="H159" s="47"/>
    </row>
    <row r="160" spans="1:8" s="21" customFormat="1" ht="13.5" customHeight="1">
      <c r="A160" s="92" t="s">
        <v>68</v>
      </c>
      <c r="B160" s="270" t="s">
        <v>270</v>
      </c>
      <c r="C160" s="270"/>
      <c r="D160" s="158"/>
      <c r="E160" s="26"/>
      <c r="F160" s="119" t="s">
        <v>0</v>
      </c>
      <c r="G160" s="28">
        <f>G125</f>
        <v>0</v>
      </c>
      <c r="H160" s="157"/>
    </row>
    <row r="161" spans="1:8" s="21" customFormat="1" ht="12.75" customHeight="1">
      <c r="A161" s="92" t="s">
        <v>69</v>
      </c>
      <c r="B161" s="270" t="s">
        <v>18</v>
      </c>
      <c r="C161" s="270"/>
      <c r="D161" s="119"/>
      <c r="E161" s="120"/>
      <c r="F161" s="121"/>
      <c r="G161" s="131"/>
      <c r="H161" s="47"/>
    </row>
    <row r="162" spans="1:8" s="21" customFormat="1" ht="12.75" customHeight="1">
      <c r="A162" s="92"/>
      <c r="B162" s="110" t="s">
        <v>2</v>
      </c>
      <c r="C162" s="216" t="s">
        <v>229</v>
      </c>
      <c r="D162" s="119" t="s">
        <v>0</v>
      </c>
      <c r="E162" s="28">
        <v>0</v>
      </c>
      <c r="F162" s="121"/>
      <c r="G162" s="131"/>
      <c r="H162" s="125"/>
    </row>
    <row r="163" spans="1:8" s="21" customFormat="1" ht="12.75" customHeight="1">
      <c r="A163" s="92"/>
      <c r="B163" s="169" t="s">
        <v>3</v>
      </c>
      <c r="C163" s="123" t="s">
        <v>180</v>
      </c>
      <c r="D163" s="119" t="s">
        <v>0</v>
      </c>
      <c r="E163" s="28">
        <v>0</v>
      </c>
      <c r="F163" s="121"/>
      <c r="G163" s="153"/>
      <c r="H163" s="47"/>
    </row>
    <row r="164" spans="1:8" s="21" customFormat="1" ht="12.75" customHeight="1">
      <c r="A164" s="92"/>
      <c r="B164" s="110" t="s">
        <v>5</v>
      </c>
      <c r="C164" s="123" t="s">
        <v>181</v>
      </c>
      <c r="D164" s="119" t="s">
        <v>0</v>
      </c>
      <c r="E164" s="28">
        <v>0</v>
      </c>
      <c r="F164" s="119" t="s">
        <v>0</v>
      </c>
      <c r="G164" s="28">
        <f>SUM(E162:E164)</f>
        <v>0</v>
      </c>
      <c r="H164" s="125"/>
    </row>
    <row r="165" spans="1:8" s="21" customFormat="1" ht="12" customHeight="1">
      <c r="A165" s="170" t="s">
        <v>70</v>
      </c>
      <c r="B165" s="347" t="s">
        <v>240</v>
      </c>
      <c r="C165" s="347"/>
      <c r="D165" s="119"/>
      <c r="E165" s="120"/>
      <c r="F165" s="119" t="s">
        <v>0</v>
      </c>
      <c r="G165" s="24">
        <v>0</v>
      </c>
      <c r="H165" s="125"/>
    </row>
    <row r="166" spans="1:8" s="21" customFormat="1" ht="12" customHeight="1">
      <c r="A166" s="170" t="s">
        <v>41</v>
      </c>
      <c r="B166" s="270" t="s">
        <v>37</v>
      </c>
      <c r="C166" s="270"/>
      <c r="D166" s="119"/>
      <c r="E166" s="120"/>
      <c r="F166" s="119" t="s">
        <v>0</v>
      </c>
      <c r="G166" s="24">
        <v>0</v>
      </c>
      <c r="H166" s="125"/>
    </row>
    <row r="167" spans="1:8" ht="15.75" customHeight="1">
      <c r="A167" s="95" t="s">
        <v>40</v>
      </c>
      <c r="B167" s="346" t="s">
        <v>164</v>
      </c>
      <c r="C167" s="346"/>
      <c r="D167" s="141"/>
      <c r="E167" s="142"/>
      <c r="F167" s="143" t="s">
        <v>0</v>
      </c>
      <c r="G167" s="172">
        <f>SUM(G129:G166)</f>
        <v>0</v>
      </c>
      <c r="H167" s="36"/>
    </row>
    <row r="168" spans="1:8" ht="14.25" customHeight="1">
      <c r="A168" s="171" t="s">
        <v>75</v>
      </c>
      <c r="B168" s="173" t="s">
        <v>163</v>
      </c>
      <c r="C168" s="174"/>
      <c r="D168" s="140"/>
      <c r="E168" s="140"/>
      <c r="F168" s="52"/>
      <c r="G168" s="117"/>
      <c r="H168" s="36"/>
    </row>
    <row r="169" spans="1:8" s="21" customFormat="1" ht="12.75" customHeight="1">
      <c r="A169" s="92" t="s">
        <v>71</v>
      </c>
      <c r="B169" s="270" t="s">
        <v>34</v>
      </c>
      <c r="C169" s="270"/>
      <c r="D169" s="119"/>
      <c r="E169" s="120"/>
      <c r="F169" s="119" t="s">
        <v>0</v>
      </c>
      <c r="G169" s="24">
        <v>0</v>
      </c>
      <c r="H169" s="47"/>
    </row>
    <row r="170" spans="1:8" s="21" customFormat="1" ht="12" customHeight="1">
      <c r="A170" s="92" t="s">
        <v>72</v>
      </c>
      <c r="B170" s="270" t="s">
        <v>16</v>
      </c>
      <c r="C170" s="270"/>
      <c r="D170" s="119"/>
      <c r="E170" s="120"/>
      <c r="F170" s="119"/>
      <c r="G170" s="127"/>
      <c r="H170" s="47"/>
    </row>
    <row r="171" spans="1:8" s="21" customFormat="1" ht="12.75" customHeight="1">
      <c r="A171" s="92"/>
      <c r="B171" s="110" t="s">
        <v>2</v>
      </c>
      <c r="C171" s="123" t="s">
        <v>82</v>
      </c>
      <c r="D171" s="119" t="s">
        <v>0</v>
      </c>
      <c r="E171" s="24">
        <v>0</v>
      </c>
      <c r="F171" s="119"/>
      <c r="G171" s="127"/>
      <c r="H171" s="47"/>
    </row>
    <row r="172" spans="1:8" s="21" customFormat="1" ht="12.75" customHeight="1">
      <c r="A172" s="92"/>
      <c r="B172" s="110" t="s">
        <v>3</v>
      </c>
      <c r="C172" s="123" t="s">
        <v>83</v>
      </c>
      <c r="D172" s="119" t="s">
        <v>0</v>
      </c>
      <c r="E172" s="24">
        <v>0</v>
      </c>
      <c r="F172" s="119" t="s">
        <v>0</v>
      </c>
      <c r="G172" s="28">
        <f>SUM(E171:E172)</f>
        <v>0</v>
      </c>
      <c r="H172" s="47"/>
    </row>
    <row r="173" spans="1:8" s="21" customFormat="1" ht="12.75" customHeight="1">
      <c r="A173" s="92" t="s">
        <v>114</v>
      </c>
      <c r="B173" s="345" t="s">
        <v>228</v>
      </c>
      <c r="C173" s="345"/>
      <c r="D173" s="119"/>
      <c r="E173" s="120"/>
      <c r="F173" s="119" t="s">
        <v>0</v>
      </c>
      <c r="G173" s="24">
        <v>0</v>
      </c>
      <c r="H173" s="125"/>
    </row>
    <row r="174" spans="1:8" s="21" customFormat="1" ht="12.75" customHeight="1">
      <c r="A174" s="92" t="s">
        <v>115</v>
      </c>
      <c r="B174" s="345" t="s">
        <v>144</v>
      </c>
      <c r="C174" s="345"/>
      <c r="D174" s="119"/>
      <c r="E174" s="120"/>
      <c r="F174" s="119" t="s">
        <v>0</v>
      </c>
      <c r="G174" s="24">
        <v>0</v>
      </c>
      <c r="H174" s="125"/>
    </row>
    <row r="175" spans="1:8" s="21" customFormat="1" ht="13.5" customHeight="1">
      <c r="A175" s="92" t="s">
        <v>133</v>
      </c>
      <c r="B175" s="175"/>
      <c r="C175" s="176" t="s">
        <v>165</v>
      </c>
      <c r="D175" s="119"/>
      <c r="E175" s="120"/>
      <c r="F175" s="119" t="s">
        <v>0</v>
      </c>
      <c r="G175" s="177">
        <f>SUM(G169:G174)</f>
        <v>0</v>
      </c>
      <c r="H175" s="125"/>
    </row>
    <row r="176" spans="1:8" ht="14.25" customHeight="1">
      <c r="A176" s="365" t="s">
        <v>109</v>
      </c>
      <c r="B176" s="366"/>
      <c r="C176" s="366"/>
      <c r="D176" s="366"/>
      <c r="E176" s="366"/>
      <c r="F176" s="366"/>
      <c r="G176" s="367"/>
      <c r="H176" s="150"/>
    </row>
    <row r="177" spans="1:11" s="21" customFormat="1" ht="12.75" customHeight="1">
      <c r="A177" s="92" t="s">
        <v>116</v>
      </c>
      <c r="B177" s="110" t="s">
        <v>2</v>
      </c>
      <c r="C177" s="218" t="s">
        <v>177</v>
      </c>
      <c r="D177" s="119" t="s">
        <v>0</v>
      </c>
      <c r="E177" s="28">
        <v>0</v>
      </c>
      <c r="F177" s="121"/>
      <c r="G177" s="131"/>
      <c r="H177" s="125"/>
      <c r="J177"/>
      <c r="K177"/>
    </row>
    <row r="178" spans="1:11" s="21" customFormat="1" ht="12.75" customHeight="1">
      <c r="A178" s="92"/>
      <c r="B178" s="110" t="s">
        <v>3</v>
      </c>
      <c r="C178" s="219" t="s">
        <v>98</v>
      </c>
      <c r="D178" s="119" t="s">
        <v>0</v>
      </c>
      <c r="E178" s="28">
        <v>0</v>
      </c>
      <c r="F178" s="121"/>
      <c r="G178" s="131"/>
      <c r="H178" s="125"/>
      <c r="J178"/>
      <c r="K178"/>
    </row>
    <row r="179" spans="1:11" s="21" customFormat="1" ht="12.75" customHeight="1">
      <c r="A179" s="92"/>
      <c r="B179" s="110" t="s">
        <v>5</v>
      </c>
      <c r="C179" s="219" t="s">
        <v>130</v>
      </c>
      <c r="D179" s="119" t="s">
        <v>0</v>
      </c>
      <c r="E179" s="28">
        <v>0</v>
      </c>
      <c r="F179" s="121"/>
      <c r="G179" s="153"/>
      <c r="H179" s="47"/>
      <c r="J179"/>
      <c r="K179"/>
    </row>
    <row r="180" spans="1:11" s="21" customFormat="1" ht="12.75" customHeight="1">
      <c r="A180" s="92"/>
      <c r="B180" s="110" t="s">
        <v>7</v>
      </c>
      <c r="C180" s="219" t="s">
        <v>100</v>
      </c>
      <c r="D180" s="119" t="s">
        <v>0</v>
      </c>
      <c r="E180" s="28">
        <v>0</v>
      </c>
      <c r="F180" s="121"/>
      <c r="G180" s="153"/>
      <c r="H180" s="47"/>
      <c r="J180"/>
      <c r="K180"/>
    </row>
    <row r="181" spans="1:11" s="21" customFormat="1" ht="12.75" customHeight="1">
      <c r="A181" s="92"/>
      <c r="B181" s="110" t="s">
        <v>7</v>
      </c>
      <c r="C181" s="219" t="s">
        <v>101</v>
      </c>
      <c r="D181" s="119" t="s">
        <v>0</v>
      </c>
      <c r="E181" s="28">
        <v>0</v>
      </c>
      <c r="F181" s="121"/>
      <c r="G181" s="131"/>
      <c r="H181" s="47"/>
      <c r="J181"/>
      <c r="K181"/>
    </row>
    <row r="182" spans="1:11" s="21" customFormat="1" ht="12.75" customHeight="1">
      <c r="A182" s="92"/>
      <c r="B182" s="110" t="s">
        <v>8</v>
      </c>
      <c r="C182" s="219" t="s">
        <v>102</v>
      </c>
      <c r="D182" s="119" t="s">
        <v>0</v>
      </c>
      <c r="E182" s="28">
        <v>0</v>
      </c>
      <c r="F182" s="121"/>
      <c r="G182" s="153"/>
      <c r="H182" s="125"/>
      <c r="J182"/>
      <c r="K182"/>
    </row>
    <row r="183" spans="1:11" s="21" customFormat="1" ht="12.75" customHeight="1">
      <c r="A183" s="92"/>
      <c r="B183" s="110" t="s">
        <v>9</v>
      </c>
      <c r="C183" s="219" t="s">
        <v>99</v>
      </c>
      <c r="D183" s="119" t="s">
        <v>0</v>
      </c>
      <c r="E183" s="28">
        <v>0</v>
      </c>
      <c r="F183" s="121"/>
      <c r="G183" s="131"/>
      <c r="H183" s="125"/>
      <c r="J183"/>
      <c r="K183"/>
    </row>
    <row r="184" spans="1:11" s="21" customFormat="1" ht="12.75" customHeight="1">
      <c r="A184" s="92"/>
      <c r="B184" s="110" t="s">
        <v>10</v>
      </c>
      <c r="C184" s="219" t="s">
        <v>103</v>
      </c>
      <c r="D184" s="119" t="s">
        <v>0</v>
      </c>
      <c r="E184" s="28">
        <v>0</v>
      </c>
      <c r="F184" s="121"/>
      <c r="G184" s="131"/>
      <c r="H184" s="47"/>
      <c r="J184"/>
      <c r="K184"/>
    </row>
    <row r="185" spans="1:11" s="21" customFormat="1" ht="12.75" customHeight="1">
      <c r="A185" s="92"/>
      <c r="B185" s="154" t="s">
        <v>11</v>
      </c>
      <c r="C185" s="219" t="s">
        <v>140</v>
      </c>
      <c r="D185" s="119" t="s">
        <v>0</v>
      </c>
      <c r="E185" s="28">
        <v>0</v>
      </c>
      <c r="F185" s="121"/>
      <c r="G185" s="131"/>
      <c r="H185" s="47"/>
      <c r="J185"/>
      <c r="K185"/>
    </row>
    <row r="186" spans="1:11" s="21" customFormat="1" ht="12.75" customHeight="1">
      <c r="A186" s="92"/>
      <c r="B186" s="154" t="s">
        <v>90</v>
      </c>
      <c r="C186" s="219" t="s">
        <v>153</v>
      </c>
      <c r="D186" s="119" t="s">
        <v>0</v>
      </c>
      <c r="E186" s="28">
        <v>0</v>
      </c>
      <c r="F186" s="121"/>
      <c r="G186" s="131"/>
      <c r="H186" s="125"/>
      <c r="J186"/>
      <c r="K186"/>
    </row>
    <row r="187" spans="1:11" s="21" customFormat="1" ht="12.75" customHeight="1">
      <c r="A187" s="92"/>
      <c r="B187" s="154" t="s">
        <v>139</v>
      </c>
      <c r="C187" s="218" t="s">
        <v>178</v>
      </c>
      <c r="D187" s="109" t="s">
        <v>0</v>
      </c>
      <c r="E187" s="28">
        <v>0</v>
      </c>
      <c r="F187" s="109" t="s">
        <v>0</v>
      </c>
      <c r="G187" s="28">
        <f>SUM(E177:E187)</f>
        <v>0</v>
      </c>
      <c r="H187" s="157"/>
      <c r="J187"/>
      <c r="K187"/>
    </row>
    <row r="188" spans="1:8" ht="12" customHeight="1">
      <c r="A188" s="365" t="s">
        <v>108</v>
      </c>
      <c r="B188" s="366"/>
      <c r="C188" s="366"/>
      <c r="D188" s="366"/>
      <c r="E188" s="366"/>
      <c r="F188" s="366"/>
      <c r="G188" s="367"/>
      <c r="H188" s="150"/>
    </row>
    <row r="189" spans="1:8" s="21" customFormat="1" ht="12" customHeight="1">
      <c r="A189" s="92" t="s">
        <v>117</v>
      </c>
      <c r="B189" s="267" t="s">
        <v>275</v>
      </c>
      <c r="C189" s="267"/>
      <c r="D189" s="158"/>
      <c r="E189" s="268"/>
      <c r="F189" s="119" t="s">
        <v>0</v>
      </c>
      <c r="G189" s="31">
        <v>0</v>
      </c>
      <c r="H189" s="159"/>
    </row>
    <row r="190" spans="1:8" s="21" customFormat="1" ht="12.75" customHeight="1">
      <c r="A190" s="95" t="s">
        <v>118</v>
      </c>
      <c r="B190" s="178" t="s">
        <v>78</v>
      </c>
      <c r="C190" s="178"/>
      <c r="D190" s="179"/>
      <c r="E190" s="27"/>
      <c r="F190" s="109" t="s">
        <v>0</v>
      </c>
      <c r="G190" s="31">
        <v>0</v>
      </c>
      <c r="H190" s="160"/>
    </row>
    <row r="191" spans="1:8" ht="18.75">
      <c r="A191" s="353" t="s">
        <v>266</v>
      </c>
      <c r="B191" s="354"/>
      <c r="C191" s="354"/>
      <c r="D191" s="354"/>
      <c r="E191" s="354"/>
      <c r="F191" s="354"/>
      <c r="G191" s="355"/>
      <c r="H191" s="111"/>
    </row>
    <row r="192" spans="1:8" s="21" customFormat="1" ht="15.75" customHeight="1">
      <c r="A192" s="92" t="s">
        <v>119</v>
      </c>
      <c r="B192" s="352" t="s">
        <v>207</v>
      </c>
      <c r="C192" s="352"/>
      <c r="D192" s="159"/>
      <c r="E192" s="180"/>
      <c r="F192" s="181"/>
      <c r="G192" s="182"/>
      <c r="H192" s="47"/>
    </row>
    <row r="193" spans="1:8" s="21" customFormat="1" ht="15.75">
      <c r="A193" s="92"/>
      <c r="B193" s="169" t="s">
        <v>2</v>
      </c>
      <c r="C193" s="29" t="s">
        <v>205</v>
      </c>
      <c r="D193" s="119" t="s">
        <v>0</v>
      </c>
      <c r="E193" s="124">
        <v>0</v>
      </c>
      <c r="F193" s="181"/>
      <c r="G193" s="182"/>
      <c r="H193" s="47"/>
    </row>
    <row r="194" spans="1:8" s="21" customFormat="1" ht="15.75">
      <c r="A194" s="92"/>
      <c r="B194" s="169" t="s">
        <v>3</v>
      </c>
      <c r="C194" s="29" t="s">
        <v>206</v>
      </c>
      <c r="D194" s="119" t="s">
        <v>0</v>
      </c>
      <c r="E194" s="124">
        <v>0</v>
      </c>
      <c r="F194" s="119" t="s">
        <v>0</v>
      </c>
      <c r="G194" s="124">
        <f>SUM(E193:E194)</f>
        <v>0</v>
      </c>
      <c r="H194" s="47"/>
    </row>
    <row r="195" spans="1:8" s="21" customFormat="1" ht="15.75" customHeight="1">
      <c r="A195" s="92" t="s">
        <v>120</v>
      </c>
      <c r="B195" s="319" t="s">
        <v>19</v>
      </c>
      <c r="C195" s="319"/>
      <c r="D195" s="159"/>
      <c r="E195" s="180"/>
      <c r="F195" s="181"/>
      <c r="G195" s="182"/>
      <c r="H195" s="47"/>
    </row>
    <row r="196" spans="1:8" s="21" customFormat="1" ht="15.75">
      <c r="A196" s="92"/>
      <c r="B196" s="169" t="s">
        <v>2</v>
      </c>
      <c r="C196" s="223" t="s">
        <v>185</v>
      </c>
      <c r="D196" s="119"/>
      <c r="E196" s="27"/>
      <c r="F196" s="181"/>
      <c r="G196" s="182"/>
      <c r="H196" s="47"/>
    </row>
    <row r="197" spans="1:8" s="21" customFormat="1" ht="15.75">
      <c r="A197" s="92"/>
      <c r="B197" s="169"/>
      <c r="C197" s="224" t="s">
        <v>186</v>
      </c>
      <c r="D197" s="119" t="s">
        <v>0</v>
      </c>
      <c r="E197" s="124">
        <v>0</v>
      </c>
      <c r="F197" s="181"/>
      <c r="G197" s="182"/>
      <c r="H197" s="47"/>
    </row>
    <row r="198" spans="1:8" s="21" customFormat="1" ht="15.75">
      <c r="A198" s="92"/>
      <c r="B198" s="169" t="s">
        <v>3</v>
      </c>
      <c r="C198" s="223" t="s">
        <v>236</v>
      </c>
      <c r="D198" s="119"/>
      <c r="E198" s="183"/>
      <c r="F198" s="181"/>
      <c r="G198" s="182"/>
      <c r="H198" s="47"/>
    </row>
    <row r="199" spans="1:8" s="21" customFormat="1" ht="15.75">
      <c r="A199" s="92"/>
      <c r="B199" s="169"/>
      <c r="C199" s="224" t="s">
        <v>186</v>
      </c>
      <c r="D199" s="119" t="s">
        <v>0</v>
      </c>
      <c r="E199" s="124">
        <v>0</v>
      </c>
      <c r="F199" s="119" t="s">
        <v>0</v>
      </c>
      <c r="G199" s="124">
        <f>SUM(E197:E199)</f>
        <v>0</v>
      </c>
      <c r="H199" s="47"/>
    </row>
    <row r="200" spans="1:8" s="21" customFormat="1" ht="18" customHeight="1">
      <c r="A200" s="92" t="s">
        <v>121</v>
      </c>
      <c r="B200" s="352" t="s">
        <v>160</v>
      </c>
      <c r="C200" s="352"/>
      <c r="D200" s="159"/>
      <c r="E200" s="180"/>
      <c r="F200" s="181"/>
      <c r="G200" s="182"/>
      <c r="H200" s="47"/>
    </row>
    <row r="201" spans="1:8" s="21" customFormat="1" ht="15.75">
      <c r="A201" s="92"/>
      <c r="B201" s="169" t="s">
        <v>2</v>
      </c>
      <c r="C201" s="29" t="s">
        <v>39</v>
      </c>
      <c r="D201" s="119" t="s">
        <v>0</v>
      </c>
      <c r="E201" s="124">
        <v>0</v>
      </c>
      <c r="F201" s="181"/>
      <c r="G201" s="182"/>
      <c r="H201" s="47"/>
    </row>
    <row r="202" spans="1:8" s="21" customFormat="1" ht="15.75">
      <c r="A202" s="92"/>
      <c r="B202" s="169" t="s">
        <v>3</v>
      </c>
      <c r="C202" s="29" t="s">
        <v>38</v>
      </c>
      <c r="D202" s="119" t="s">
        <v>0</v>
      </c>
      <c r="E202" s="124">
        <v>0</v>
      </c>
      <c r="F202" s="181"/>
      <c r="G202" s="182"/>
      <c r="H202" s="47"/>
    </row>
    <row r="203" spans="1:8" s="21" customFormat="1" ht="15.75">
      <c r="A203" s="92"/>
      <c r="B203" s="169" t="s">
        <v>5</v>
      </c>
      <c r="C203" s="29" t="s">
        <v>203</v>
      </c>
      <c r="D203" s="119" t="s">
        <v>0</v>
      </c>
      <c r="E203" s="124">
        <v>0</v>
      </c>
      <c r="F203" s="119" t="s">
        <v>0</v>
      </c>
      <c r="G203" s="124">
        <f>SUM(E201:E203)</f>
        <v>0</v>
      </c>
      <c r="H203" s="47"/>
    </row>
    <row r="204" spans="1:8" s="21" customFormat="1" ht="16.5" customHeight="1">
      <c r="A204" s="92" t="s">
        <v>122</v>
      </c>
      <c r="B204" s="352" t="s">
        <v>20</v>
      </c>
      <c r="C204" s="352"/>
      <c r="D204" s="159"/>
      <c r="E204" s="180"/>
      <c r="F204" s="181"/>
      <c r="G204" s="182"/>
      <c r="H204" s="47"/>
    </row>
    <row r="205" spans="1:8" s="21" customFormat="1" ht="15.75" customHeight="1">
      <c r="A205" s="92"/>
      <c r="B205" s="169" t="s">
        <v>2</v>
      </c>
      <c r="C205" s="184" t="s">
        <v>204</v>
      </c>
      <c r="D205" s="119" t="s">
        <v>0</v>
      </c>
      <c r="E205" s="124">
        <v>0</v>
      </c>
      <c r="F205" s="119" t="s">
        <v>0</v>
      </c>
      <c r="G205" s="124">
        <f>SUM(E205:E205)</f>
        <v>0</v>
      </c>
      <c r="H205" s="47"/>
    </row>
    <row r="206" spans="1:8" ht="16.5" customHeight="1">
      <c r="A206" s="185" t="s">
        <v>123</v>
      </c>
      <c r="B206" s="350" t="s">
        <v>220</v>
      </c>
      <c r="C206" s="351"/>
      <c r="D206" s="351"/>
      <c r="E206" s="351"/>
      <c r="F206" s="186" t="s">
        <v>0</v>
      </c>
      <c r="G206" s="138">
        <f>SUM(G192:G205)</f>
        <v>0</v>
      </c>
      <c r="H206" s="36"/>
    </row>
    <row r="207" spans="1:8" s="21" customFormat="1" ht="6.75" customHeight="1">
      <c r="A207" s="187"/>
      <c r="B207" s="169"/>
      <c r="C207" s="188"/>
      <c r="D207" s="119"/>
      <c r="E207" s="188"/>
      <c r="F207" s="119"/>
      <c r="G207" s="189"/>
      <c r="H207" s="47"/>
    </row>
    <row r="208" spans="1:8" ht="18.75">
      <c r="A208" s="334" t="s">
        <v>267</v>
      </c>
      <c r="B208" s="369"/>
      <c r="C208" s="369"/>
      <c r="D208" s="369"/>
      <c r="E208" s="369"/>
      <c r="F208" s="369"/>
      <c r="G208" s="370"/>
      <c r="H208" s="111"/>
    </row>
    <row r="209" spans="1:8" s="21" customFormat="1" ht="15.75" customHeight="1">
      <c r="A209" s="92" t="s">
        <v>124</v>
      </c>
      <c r="B209" s="319" t="s">
        <v>22</v>
      </c>
      <c r="C209" s="319"/>
      <c r="D209" s="159"/>
      <c r="E209" s="180"/>
      <c r="F209" s="119"/>
      <c r="G209" s="127"/>
      <c r="H209" s="47"/>
    </row>
    <row r="210" spans="1:8" s="21" customFormat="1" ht="15.75" customHeight="1">
      <c r="A210" s="92"/>
      <c r="B210" s="169" t="s">
        <v>2</v>
      </c>
      <c r="C210" s="25"/>
      <c r="D210" s="119" t="s">
        <v>0</v>
      </c>
      <c r="E210" s="23">
        <v>0</v>
      </c>
      <c r="F210" s="181"/>
      <c r="G210" s="182"/>
      <c r="H210" s="47"/>
    </row>
    <row r="211" spans="1:8" ht="15.75" customHeight="1">
      <c r="A211" s="190"/>
      <c r="B211" s="169" t="s">
        <v>3</v>
      </c>
      <c r="C211" s="25"/>
      <c r="D211" s="119" t="s">
        <v>0</v>
      </c>
      <c r="E211" s="23">
        <v>0</v>
      </c>
      <c r="F211" s="181"/>
      <c r="G211" s="182"/>
      <c r="H211" s="36"/>
    </row>
    <row r="212" spans="1:8" ht="6" customHeight="1">
      <c r="A212" s="190"/>
      <c r="B212" s="191"/>
      <c r="C212" s="192"/>
      <c r="D212" s="52"/>
      <c r="E212" s="140"/>
      <c r="F212" s="52"/>
      <c r="G212" s="193"/>
      <c r="H212" s="36"/>
    </row>
    <row r="213" spans="1:8" ht="16.5" customHeight="1">
      <c r="A213" s="185" t="s">
        <v>125</v>
      </c>
      <c r="B213" s="351" t="s">
        <v>128</v>
      </c>
      <c r="C213" s="351"/>
      <c r="D213" s="351"/>
      <c r="E213" s="351"/>
      <c r="F213" s="186" t="s">
        <v>0</v>
      </c>
      <c r="G213" s="138">
        <f>SUM(E210:E211)</f>
        <v>0</v>
      </c>
      <c r="H213" s="36"/>
    </row>
    <row r="214" spans="1:8" ht="6.75" customHeight="1">
      <c r="A214" s="145"/>
      <c r="B214" s="146"/>
      <c r="C214" s="146"/>
      <c r="D214" s="194"/>
      <c r="E214" s="195"/>
      <c r="F214" s="147"/>
      <c r="G214" s="149"/>
      <c r="H214" s="36"/>
    </row>
    <row r="215" spans="1:8" ht="24" customHeight="1">
      <c r="A215" s="356" t="s">
        <v>268</v>
      </c>
      <c r="B215" s="357"/>
      <c r="C215" s="357"/>
      <c r="D215" s="357"/>
      <c r="E215" s="357"/>
      <c r="F215" s="357"/>
      <c r="G215" s="358"/>
      <c r="H215" s="111"/>
    </row>
    <row r="216" spans="1:8" s="21" customFormat="1" ht="15.75" customHeight="1">
      <c r="A216" s="92" t="s">
        <v>126</v>
      </c>
      <c r="B216" s="319" t="s">
        <v>21</v>
      </c>
      <c r="C216" s="319"/>
      <c r="D216" s="159"/>
      <c r="E216" s="180"/>
      <c r="F216" s="181"/>
      <c r="G216" s="182"/>
      <c r="H216" s="47"/>
    </row>
    <row r="217" spans="1:8" s="21" customFormat="1" ht="15.75" customHeight="1">
      <c r="A217" s="92"/>
      <c r="B217" s="169" t="s">
        <v>2</v>
      </c>
      <c r="C217" s="29" t="s">
        <v>39</v>
      </c>
      <c r="D217" s="293"/>
      <c r="E217" s="293"/>
      <c r="F217" s="119" t="s">
        <v>0</v>
      </c>
      <c r="G217" s="28">
        <v>0</v>
      </c>
      <c r="H217" s="196"/>
    </row>
    <row r="218" spans="1:8" s="21" customFormat="1" ht="15.75" customHeight="1">
      <c r="A218" s="92"/>
      <c r="B218" s="169" t="s">
        <v>3</v>
      </c>
      <c r="C218" s="197"/>
      <c r="D218" s="293"/>
      <c r="E218" s="293"/>
      <c r="F218" s="119" t="s">
        <v>0</v>
      </c>
      <c r="G218" s="28">
        <v>0</v>
      </c>
      <c r="H218" s="196"/>
    </row>
    <row r="219" spans="1:8" s="21" customFormat="1" ht="15.75" customHeight="1">
      <c r="A219" s="92" t="s">
        <v>127</v>
      </c>
      <c r="B219" s="105" t="s">
        <v>211</v>
      </c>
      <c r="C219" s="105"/>
      <c r="D219" s="198"/>
      <c r="E219" s="159"/>
      <c r="F219" s="181"/>
      <c r="G219" s="182"/>
      <c r="H219" s="47"/>
    </row>
    <row r="220" spans="1:8" s="21" customFormat="1" ht="15.75" customHeight="1">
      <c r="A220" s="92"/>
      <c r="B220" s="169" t="s">
        <v>2</v>
      </c>
      <c r="C220" s="361" t="s">
        <v>141</v>
      </c>
      <c r="D220" s="362"/>
      <c r="E220" s="363"/>
      <c r="F220" s="119" t="s">
        <v>0</v>
      </c>
      <c r="G220" s="28">
        <v>0</v>
      </c>
      <c r="H220" s="47"/>
    </row>
    <row r="221" spans="1:8" s="21" customFormat="1" ht="15.75" customHeight="1">
      <c r="A221" s="92"/>
      <c r="B221" s="169" t="s">
        <v>3</v>
      </c>
      <c r="C221" s="361" t="s">
        <v>141</v>
      </c>
      <c r="D221" s="362"/>
      <c r="E221" s="363"/>
      <c r="F221" s="119" t="s">
        <v>0</v>
      </c>
      <c r="G221" s="28">
        <v>0</v>
      </c>
      <c r="H221" s="47"/>
    </row>
    <row r="222" spans="1:8" s="21" customFormat="1" ht="15.75" customHeight="1">
      <c r="A222" s="92"/>
      <c r="B222" s="169" t="s">
        <v>5</v>
      </c>
      <c r="C222" s="361" t="s">
        <v>141</v>
      </c>
      <c r="D222" s="362"/>
      <c r="E222" s="363"/>
      <c r="F222" s="119" t="s">
        <v>0</v>
      </c>
      <c r="G222" s="28">
        <v>0</v>
      </c>
      <c r="H222" s="47"/>
    </row>
    <row r="223" spans="1:8" s="21" customFormat="1" ht="17.25" customHeight="1">
      <c r="A223" s="92" t="s">
        <v>131</v>
      </c>
      <c r="B223" s="105" t="s">
        <v>224</v>
      </c>
      <c r="C223" s="105"/>
      <c r="D223" s="198"/>
      <c r="E223" s="159"/>
      <c r="F223" s="181"/>
      <c r="G223" s="182"/>
      <c r="H223" s="47"/>
    </row>
    <row r="224" spans="1:8" s="21" customFormat="1" ht="15.75" customHeight="1">
      <c r="A224" s="92"/>
      <c r="B224" s="169" t="s">
        <v>2</v>
      </c>
      <c r="C224" s="29" t="s">
        <v>214</v>
      </c>
      <c r="D224" s="293"/>
      <c r="E224" s="293"/>
      <c r="F224" s="119" t="s">
        <v>0</v>
      </c>
      <c r="G224" s="28">
        <v>0</v>
      </c>
      <c r="H224" s="196"/>
    </row>
    <row r="225" spans="1:8" s="21" customFormat="1" ht="15.75" customHeight="1">
      <c r="A225" s="92"/>
      <c r="B225" s="169" t="s">
        <v>3</v>
      </c>
      <c r="C225" s="29" t="s">
        <v>104</v>
      </c>
      <c r="D225" s="293"/>
      <c r="E225" s="293"/>
      <c r="F225" s="119" t="s">
        <v>0</v>
      </c>
      <c r="G225" s="28">
        <v>0</v>
      </c>
      <c r="H225" s="196"/>
    </row>
    <row r="226" spans="1:8" s="21" customFormat="1" ht="15.75" customHeight="1">
      <c r="A226" s="92"/>
      <c r="B226" s="169" t="s">
        <v>5</v>
      </c>
      <c r="C226" s="29" t="s">
        <v>106</v>
      </c>
      <c r="D226" s="293"/>
      <c r="E226" s="293"/>
      <c r="F226" s="119" t="s">
        <v>0</v>
      </c>
      <c r="G226" s="28">
        <v>0</v>
      </c>
      <c r="H226" s="196"/>
    </row>
    <row r="227" spans="1:8" s="21" customFormat="1" ht="15.75" customHeight="1">
      <c r="A227" s="92"/>
      <c r="B227" s="169" t="s">
        <v>6</v>
      </c>
      <c r="C227" s="29" t="s">
        <v>215</v>
      </c>
      <c r="D227" s="293"/>
      <c r="E227" s="293"/>
      <c r="F227" s="119" t="s">
        <v>0</v>
      </c>
      <c r="G227" s="28">
        <v>0</v>
      </c>
      <c r="H227" s="196"/>
    </row>
    <row r="228" spans="1:8" s="21" customFormat="1" ht="16.5" customHeight="1">
      <c r="A228" s="92" t="s">
        <v>276</v>
      </c>
      <c r="B228" s="352" t="s">
        <v>210</v>
      </c>
      <c r="C228" s="352"/>
      <c r="D228" s="293"/>
      <c r="E228" s="293"/>
      <c r="F228" s="181"/>
      <c r="G228" s="182"/>
      <c r="H228" s="47"/>
    </row>
    <row r="229" spans="1:8" s="21" customFormat="1" ht="15.75" customHeight="1">
      <c r="A229" s="92"/>
      <c r="B229" s="169" t="s">
        <v>2</v>
      </c>
      <c r="C229" s="227" t="s">
        <v>212</v>
      </c>
      <c r="D229" s="359" t="s">
        <v>89</v>
      </c>
      <c r="E229" s="360"/>
      <c r="F229" s="119" t="s">
        <v>0</v>
      </c>
      <c r="G229" s="28">
        <v>0</v>
      </c>
      <c r="H229" s="47"/>
    </row>
    <row r="230" spans="1:8" s="21" customFormat="1" ht="15.75" customHeight="1">
      <c r="A230" s="92"/>
      <c r="B230" s="169" t="s">
        <v>3</v>
      </c>
      <c r="C230" s="227" t="s">
        <v>213</v>
      </c>
      <c r="D230" s="359" t="s">
        <v>89</v>
      </c>
      <c r="E230" s="360"/>
      <c r="F230" s="119" t="s">
        <v>0</v>
      </c>
      <c r="G230" s="28">
        <v>0</v>
      </c>
      <c r="H230" s="47"/>
    </row>
    <row r="231" spans="1:8" s="21" customFormat="1" ht="15.75" customHeight="1">
      <c r="A231" s="92"/>
      <c r="B231" s="169" t="s">
        <v>5</v>
      </c>
      <c r="C231" s="227" t="s">
        <v>216</v>
      </c>
      <c r="D231" s="359" t="s">
        <v>142</v>
      </c>
      <c r="E231" s="360"/>
      <c r="F231" s="119" t="s">
        <v>0</v>
      </c>
      <c r="G231" s="28">
        <v>0</v>
      </c>
      <c r="H231" s="47"/>
    </row>
    <row r="232" spans="1:8" s="21" customFormat="1" ht="15.75" customHeight="1">
      <c r="A232" s="92"/>
      <c r="B232" s="169" t="s">
        <v>6</v>
      </c>
      <c r="C232" s="227" t="s">
        <v>217</v>
      </c>
      <c r="D232" s="359" t="s">
        <v>142</v>
      </c>
      <c r="E232" s="360"/>
      <c r="F232" s="119" t="s">
        <v>0</v>
      </c>
      <c r="G232" s="28">
        <v>0</v>
      </c>
      <c r="H232" s="47"/>
    </row>
    <row r="233" spans="1:8" s="21" customFormat="1" ht="18" customHeight="1">
      <c r="A233" s="92" t="s">
        <v>277</v>
      </c>
      <c r="B233" s="231" t="s">
        <v>208</v>
      </c>
      <c r="C233" s="231"/>
      <c r="D233" s="159"/>
      <c r="E233" s="180"/>
      <c r="F233" s="181"/>
      <c r="G233" s="182"/>
      <c r="H233" s="47"/>
    </row>
    <row r="234" spans="1:8" s="21" customFormat="1" ht="15.75" customHeight="1">
      <c r="A234" s="92"/>
      <c r="B234" s="169" t="s">
        <v>2</v>
      </c>
      <c r="C234" s="25"/>
      <c r="D234" s="159"/>
      <c r="E234" s="180"/>
      <c r="F234" s="119" t="s">
        <v>0</v>
      </c>
      <c r="G234" s="24">
        <v>0</v>
      </c>
      <c r="H234" s="47"/>
    </row>
    <row r="235" spans="1:8" s="21" customFormat="1" ht="15.75" customHeight="1">
      <c r="A235" s="92"/>
      <c r="B235" s="169" t="s">
        <v>3</v>
      </c>
      <c r="C235" s="25"/>
      <c r="D235" s="159"/>
      <c r="E235" s="180"/>
      <c r="F235" s="119" t="s">
        <v>0</v>
      </c>
      <c r="G235" s="24">
        <v>0</v>
      </c>
      <c r="H235" s="47"/>
    </row>
    <row r="236" spans="1:8" s="21" customFormat="1" ht="15.75" customHeight="1">
      <c r="A236" s="92"/>
      <c r="B236" s="169" t="s">
        <v>5</v>
      </c>
      <c r="C236" s="25"/>
      <c r="D236" s="199"/>
      <c r="E236" s="200"/>
      <c r="F236" s="119" t="s">
        <v>0</v>
      </c>
      <c r="G236" s="24">
        <v>0</v>
      </c>
      <c r="H236" s="196"/>
    </row>
    <row r="237" spans="1:8" s="21" customFormat="1" ht="15.75" customHeight="1">
      <c r="A237" s="92"/>
      <c r="B237" s="169" t="s">
        <v>6</v>
      </c>
      <c r="C237" s="25"/>
      <c r="D237" s="199"/>
      <c r="E237" s="200"/>
      <c r="F237" s="119" t="s">
        <v>0</v>
      </c>
      <c r="G237" s="24">
        <v>0</v>
      </c>
      <c r="H237" s="196"/>
    </row>
    <row r="238" spans="1:8" s="21" customFormat="1" ht="15.75" customHeight="1">
      <c r="A238" s="92"/>
      <c r="B238" s="169" t="s">
        <v>7</v>
      </c>
      <c r="C238" s="25"/>
      <c r="D238" s="159"/>
      <c r="E238" s="180"/>
      <c r="F238" s="119" t="s">
        <v>0</v>
      </c>
      <c r="G238" s="24">
        <v>0</v>
      </c>
      <c r="H238" s="47"/>
    </row>
    <row r="239" spans="1:8" s="21" customFormat="1" ht="15.75" customHeight="1">
      <c r="A239" s="92"/>
      <c r="B239" s="169" t="s">
        <v>8</v>
      </c>
      <c r="C239" s="25"/>
      <c r="D239" s="159"/>
      <c r="E239" s="180"/>
      <c r="F239" s="119" t="s">
        <v>0</v>
      </c>
      <c r="G239" s="24">
        <v>0</v>
      </c>
      <c r="H239" s="47"/>
    </row>
    <row r="240" spans="1:8" s="21" customFormat="1" ht="15.75" customHeight="1">
      <c r="A240" s="92"/>
      <c r="B240" s="169" t="s">
        <v>9</v>
      </c>
      <c r="C240" s="25"/>
      <c r="D240" s="159"/>
      <c r="E240" s="180"/>
      <c r="F240" s="119" t="s">
        <v>0</v>
      </c>
      <c r="G240" s="24">
        <v>0</v>
      </c>
      <c r="H240" s="47"/>
    </row>
    <row r="241" spans="1:8" s="21" customFormat="1" ht="15.75" customHeight="1">
      <c r="A241" s="92"/>
      <c r="B241" s="169" t="s">
        <v>10</v>
      </c>
      <c r="C241" s="25"/>
      <c r="D241" s="159"/>
      <c r="E241" s="180"/>
      <c r="F241" s="119" t="s">
        <v>0</v>
      </c>
      <c r="G241" s="24">
        <v>0</v>
      </c>
      <c r="H241" s="47"/>
    </row>
    <row r="242" spans="1:8" s="21" customFormat="1" ht="15.75" customHeight="1">
      <c r="A242" s="92"/>
      <c r="B242" s="169" t="s">
        <v>11</v>
      </c>
      <c r="C242" s="25"/>
      <c r="D242" s="159"/>
      <c r="E242" s="180"/>
      <c r="F242" s="119" t="s">
        <v>0</v>
      </c>
      <c r="G242" s="24">
        <v>0</v>
      </c>
      <c r="H242" s="47"/>
    </row>
    <row r="243" spans="1:8" ht="3" customHeight="1">
      <c r="A243" s="190"/>
      <c r="B243" s="191"/>
      <c r="C243" s="192"/>
      <c r="D243" s="201"/>
      <c r="E243" s="202"/>
      <c r="F243" s="52"/>
      <c r="G243" s="193"/>
      <c r="H243" s="36"/>
    </row>
    <row r="244" spans="1:8" ht="18.75" customHeight="1">
      <c r="A244" s="185" t="s">
        <v>278</v>
      </c>
      <c r="B244" s="368" t="s">
        <v>129</v>
      </c>
      <c r="C244" s="368"/>
      <c r="D244" s="368"/>
      <c r="E244" s="368"/>
      <c r="F244" s="143" t="s">
        <v>0</v>
      </c>
      <c r="G244" s="172">
        <f>SUM(G217:G242)</f>
        <v>0</v>
      </c>
      <c r="H244" s="36"/>
    </row>
    <row r="245" spans="1:8" ht="4.5" customHeight="1">
      <c r="A245" s="203"/>
      <c r="B245" s="204"/>
      <c r="C245" s="204"/>
      <c r="D245" s="205"/>
      <c r="E245" s="206"/>
      <c r="F245" s="207"/>
      <c r="G245" s="206"/>
      <c r="H245" s="36"/>
    </row>
    <row r="246" spans="1:8" s="21" customFormat="1" ht="10.5" customHeight="1">
      <c r="A246" s="103"/>
      <c r="B246" s="208" t="s">
        <v>269</v>
      </c>
      <c r="C246" s="208"/>
      <c r="D246" s="209"/>
      <c r="E246" s="210"/>
      <c r="F246" s="209"/>
      <c r="G246" s="209"/>
      <c r="H246" s="209"/>
    </row>
    <row r="247" spans="1:8" s="21" customFormat="1" ht="11.25" customHeight="1">
      <c r="A247" s="103"/>
      <c r="B247" s="364" t="s">
        <v>182</v>
      </c>
      <c r="C247" s="364"/>
      <c r="D247" s="364"/>
      <c r="E247" s="364"/>
      <c r="F247" s="364"/>
      <c r="G247" s="364"/>
      <c r="H247" s="364"/>
    </row>
    <row r="248" spans="1:8" ht="12.75">
      <c r="A248" s="33"/>
      <c r="B248" s="211"/>
      <c r="C248" s="212"/>
      <c r="D248" s="213"/>
      <c r="E248" s="214"/>
      <c r="F248" s="215"/>
      <c r="G248" s="215"/>
      <c r="H248" s="36"/>
    </row>
    <row r="249" spans="1:8" ht="12.75">
      <c r="A249" s="33"/>
      <c r="B249" s="211"/>
      <c r="C249" s="212"/>
      <c r="D249" s="213"/>
      <c r="E249" s="214"/>
      <c r="F249" s="215"/>
      <c r="G249" s="215"/>
      <c r="H249" s="36"/>
    </row>
  </sheetData>
  <sheetProtection/>
  <mergeCells count="106">
    <mergeCell ref="B209:C209"/>
    <mergeCell ref="A188:G188"/>
    <mergeCell ref="B145:C145"/>
    <mergeCell ref="B170:C170"/>
    <mergeCell ref="B35:C35"/>
    <mergeCell ref="B160:C160"/>
    <mergeCell ref="B129:C129"/>
    <mergeCell ref="B130:C130"/>
    <mergeCell ref="B99:C99"/>
    <mergeCell ref="B70:C70"/>
    <mergeCell ref="B22:C22"/>
    <mergeCell ref="B204:C204"/>
    <mergeCell ref="D218:E218"/>
    <mergeCell ref="B228:C228"/>
    <mergeCell ref="B140:C140"/>
    <mergeCell ref="B169:C169"/>
    <mergeCell ref="B141:C141"/>
    <mergeCell ref="B152:C152"/>
    <mergeCell ref="D217:E217"/>
    <mergeCell ref="B192:C192"/>
    <mergeCell ref="A176:G176"/>
    <mergeCell ref="B161:C161"/>
    <mergeCell ref="B173:C173"/>
    <mergeCell ref="B244:E244"/>
    <mergeCell ref="D228:E228"/>
    <mergeCell ref="A208:G208"/>
    <mergeCell ref="D230:E230"/>
    <mergeCell ref="D231:E231"/>
    <mergeCell ref="C220:E220"/>
    <mergeCell ref="B216:C216"/>
    <mergeCell ref="C222:E222"/>
    <mergeCell ref="D229:E229"/>
    <mergeCell ref="B213:E213"/>
    <mergeCell ref="B247:H247"/>
    <mergeCell ref="C221:E221"/>
    <mergeCell ref="B206:E206"/>
    <mergeCell ref="B200:C200"/>
    <mergeCell ref="A191:G191"/>
    <mergeCell ref="B195:C195"/>
    <mergeCell ref="A215:G215"/>
    <mergeCell ref="D232:E232"/>
    <mergeCell ref="D224:E224"/>
    <mergeCell ref="D225:E225"/>
    <mergeCell ref="D226:E226"/>
    <mergeCell ref="D227:E227"/>
    <mergeCell ref="B90:C90"/>
    <mergeCell ref="B174:C174"/>
    <mergeCell ref="B167:C167"/>
    <mergeCell ref="B165:C165"/>
    <mergeCell ref="B128:C128"/>
    <mergeCell ref="B102:C102"/>
    <mergeCell ref="B95:C95"/>
    <mergeCell ref="A120:G120"/>
    <mergeCell ref="B166:C166"/>
    <mergeCell ref="B136:C136"/>
    <mergeCell ref="A52:H52"/>
    <mergeCell ref="A47:C47"/>
    <mergeCell ref="A62:G62"/>
    <mergeCell ref="B64:C64"/>
    <mergeCell ref="B67:C67"/>
    <mergeCell ref="C60:G60"/>
    <mergeCell ref="B56:G56"/>
    <mergeCell ref="D58:G58"/>
    <mergeCell ref="D43:H43"/>
    <mergeCell ref="B42:C42"/>
    <mergeCell ref="D42:G42"/>
    <mergeCell ref="B19:G19"/>
    <mergeCell ref="A20:H20"/>
    <mergeCell ref="B34:C34"/>
    <mergeCell ref="A1:H1"/>
    <mergeCell ref="F5:H5"/>
    <mergeCell ref="A10:H10"/>
    <mergeCell ref="A11:H12"/>
    <mergeCell ref="A13:H14"/>
    <mergeCell ref="A7:H7"/>
    <mergeCell ref="D3:H3"/>
    <mergeCell ref="A8:H8"/>
    <mergeCell ref="A16:H17"/>
    <mergeCell ref="D55:E55"/>
    <mergeCell ref="F55:G55"/>
    <mergeCell ref="A41:H41"/>
    <mergeCell ref="B36:F36"/>
    <mergeCell ref="B44:C44"/>
    <mergeCell ref="B54:G54"/>
    <mergeCell ref="A18:H18"/>
    <mergeCell ref="B49:C49"/>
    <mergeCell ref="B43:C43"/>
    <mergeCell ref="B86:C86"/>
    <mergeCell ref="B87:C87"/>
    <mergeCell ref="A127:G127"/>
    <mergeCell ref="A106:G106"/>
    <mergeCell ref="B85:C85"/>
    <mergeCell ref="A124:D124"/>
    <mergeCell ref="B104:C104"/>
    <mergeCell ref="B103:C103"/>
    <mergeCell ref="B92:C9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4" r:id="rId2"/>
  <rowBreaks count="1" manualBreakCount="1">
    <brk id="190" max="255" man="1"/>
  </rowBreaks>
  <ignoredErrors>
    <ignoredError sqref="G15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0.140625" style="4" customWidth="1"/>
    <col min="2" max="2" width="31.7109375" style="5" customWidth="1"/>
    <col min="3" max="3" width="7.28125" style="4" customWidth="1"/>
    <col min="4" max="4" width="24.28125" style="5" customWidth="1"/>
    <col min="5" max="5" width="18.28125" style="4" customWidth="1"/>
  </cols>
  <sheetData>
    <row r="1" spans="1:9" ht="15.75">
      <c r="A1" s="375" t="s">
        <v>23</v>
      </c>
      <c r="B1" s="375"/>
      <c r="C1" s="375"/>
      <c r="D1" s="375"/>
      <c r="E1" s="375"/>
      <c r="F1" s="13"/>
      <c r="G1" s="13"/>
      <c r="H1" s="13"/>
      <c r="I1" s="13"/>
    </row>
    <row r="2" ht="15.75">
      <c r="A2" s="7"/>
    </row>
    <row r="3" ht="15.75">
      <c r="A3" s="14">
        <v>0.041666666666666664</v>
      </c>
    </row>
    <row r="4" spans="1:5" ht="42" customHeight="1">
      <c r="A4" s="15" t="s">
        <v>24</v>
      </c>
      <c r="B4" s="16"/>
      <c r="C4" s="17" t="s">
        <v>25</v>
      </c>
      <c r="D4" s="18"/>
      <c r="E4" s="15" t="s">
        <v>26</v>
      </c>
    </row>
    <row r="5" spans="1:5" ht="42" customHeight="1">
      <c r="A5" s="15" t="s">
        <v>27</v>
      </c>
      <c r="B5" s="16"/>
      <c r="C5" s="17" t="s">
        <v>28</v>
      </c>
      <c r="D5" s="18"/>
      <c r="E5" s="17" t="s">
        <v>29</v>
      </c>
    </row>
    <row r="6" spans="1:10" ht="15.75">
      <c r="A6" s="6"/>
      <c r="B6" s="19"/>
      <c r="C6" s="6"/>
      <c r="D6" s="19"/>
      <c r="E6" s="6"/>
      <c r="F6" s="20"/>
      <c r="G6" s="20"/>
      <c r="H6" s="20"/>
      <c r="I6" s="20"/>
      <c r="J6" s="20"/>
    </row>
    <row r="7" ht="15.75">
      <c r="A7" s="7"/>
    </row>
    <row r="8" ht="15.75">
      <c r="A8" s="14">
        <v>0.08333333333333333</v>
      </c>
    </row>
    <row r="9" spans="1:5" ht="42" customHeight="1">
      <c r="A9" s="15" t="s">
        <v>24</v>
      </c>
      <c r="B9" s="16"/>
      <c r="C9" s="17" t="s">
        <v>25</v>
      </c>
      <c r="D9" s="18"/>
      <c r="E9" s="15" t="s">
        <v>26</v>
      </c>
    </row>
    <row r="10" spans="1:5" ht="42" customHeight="1">
      <c r="A10" s="15" t="s">
        <v>27</v>
      </c>
      <c r="B10" s="16"/>
      <c r="C10" s="17" t="s">
        <v>28</v>
      </c>
      <c r="D10" s="18"/>
      <c r="E10" s="17" t="s">
        <v>29</v>
      </c>
    </row>
    <row r="11" spans="1:5" ht="15.75">
      <c r="A11" s="6"/>
      <c r="B11" s="19"/>
      <c r="C11" s="6"/>
      <c r="D11" s="19"/>
      <c r="E11" s="6"/>
    </row>
    <row r="13" ht="15.75">
      <c r="A13" s="14">
        <v>0.125</v>
      </c>
    </row>
    <row r="14" spans="1:5" ht="42" customHeight="1">
      <c r="A14" s="15" t="s">
        <v>24</v>
      </c>
      <c r="B14" s="16"/>
      <c r="C14" s="17" t="s">
        <v>25</v>
      </c>
      <c r="D14" s="18"/>
      <c r="E14" s="15" t="s">
        <v>26</v>
      </c>
    </row>
    <row r="15" spans="1:5" ht="42" customHeight="1">
      <c r="A15" s="15" t="s">
        <v>27</v>
      </c>
      <c r="B15" s="16"/>
      <c r="C15" s="17" t="s">
        <v>28</v>
      </c>
      <c r="D15" s="18"/>
      <c r="E15" s="17" t="s">
        <v>29</v>
      </c>
    </row>
    <row r="18" ht="15.75">
      <c r="A18" s="14">
        <v>0.16666666666666666</v>
      </c>
    </row>
    <row r="19" spans="1:5" ht="42" customHeight="1">
      <c r="A19" s="15" t="s">
        <v>24</v>
      </c>
      <c r="B19" s="16"/>
      <c r="C19" s="17" t="s">
        <v>25</v>
      </c>
      <c r="D19" s="18"/>
      <c r="E19" s="15" t="s">
        <v>26</v>
      </c>
    </row>
    <row r="20" spans="1:5" ht="42" customHeight="1">
      <c r="A20" s="15" t="s">
        <v>27</v>
      </c>
      <c r="B20" s="16"/>
      <c r="C20" s="17" t="s">
        <v>28</v>
      </c>
      <c r="D20" s="18"/>
      <c r="E20" s="17" t="s">
        <v>29</v>
      </c>
    </row>
    <row r="23" ht="15.75">
      <c r="A23" s="14">
        <v>0.20833333333333334</v>
      </c>
    </row>
    <row r="24" spans="1:5" ht="42" customHeight="1">
      <c r="A24" s="15" t="s">
        <v>24</v>
      </c>
      <c r="B24" s="16"/>
      <c r="C24" s="17" t="s">
        <v>25</v>
      </c>
      <c r="D24" s="18"/>
      <c r="E24" s="15" t="s">
        <v>26</v>
      </c>
    </row>
    <row r="25" spans="1:5" ht="42" customHeight="1">
      <c r="A25" s="15" t="s">
        <v>27</v>
      </c>
      <c r="B25" s="16"/>
      <c r="C25" s="17" t="s">
        <v>28</v>
      </c>
      <c r="D25" s="18"/>
      <c r="E25" s="17" t="s">
        <v>29</v>
      </c>
    </row>
    <row r="28" spans="1:4" ht="15.75">
      <c r="A28" s="11" t="s">
        <v>30</v>
      </c>
      <c r="B28" s="12"/>
      <c r="C28" s="11"/>
      <c r="D28" s="12"/>
    </row>
  </sheetData>
  <sheetProtection/>
  <mergeCells count="1">
    <mergeCell ref="A1:E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&amp;C6 di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Giuseppe Don. Guariglia</cp:lastModifiedBy>
  <cp:lastPrinted>2019-09-06T11:31:58Z</cp:lastPrinted>
  <dcterms:created xsi:type="dcterms:W3CDTF">2007-10-04T12:45:13Z</dcterms:created>
  <dcterms:modified xsi:type="dcterms:W3CDTF">2019-09-10T14:19:47Z</dcterms:modified>
  <cp:category/>
  <cp:version/>
  <cp:contentType/>
  <cp:contentStatus/>
</cp:coreProperties>
</file>